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uq\Documents\Games\Sun Quest Heroes - Copy\"/>
    </mc:Choice>
  </mc:AlternateContent>
  <bookViews>
    <workbookView xWindow="0" yWindow="0" windowWidth="21570" windowHeight="7965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7" i="2"/>
  <c r="G122" i="2" l="1"/>
  <c r="G123" i="2"/>
  <c r="G124" i="2"/>
  <c r="G125" i="2"/>
  <c r="G126" i="2"/>
  <c r="G127" i="2"/>
  <c r="G128" i="2"/>
  <c r="G129" i="2"/>
  <c r="G121" i="2"/>
  <c r="G119" i="2"/>
  <c r="G120" i="2"/>
  <c r="G118" i="2"/>
  <c r="G108" i="2"/>
  <c r="G109" i="2"/>
  <c r="G110" i="2"/>
  <c r="G111" i="2"/>
  <c r="G112" i="2"/>
  <c r="G113" i="2"/>
  <c r="G114" i="2"/>
  <c r="G115" i="2"/>
  <c r="G116" i="2"/>
  <c r="G117" i="2"/>
  <c r="G107" i="2"/>
  <c r="G95" i="2"/>
  <c r="G96" i="2"/>
  <c r="G97" i="2"/>
  <c r="G98" i="2"/>
  <c r="G99" i="2"/>
  <c r="G100" i="2"/>
  <c r="G101" i="2"/>
  <c r="G102" i="2"/>
  <c r="G103" i="2"/>
  <c r="G104" i="2"/>
  <c r="G105" i="2"/>
  <c r="G106" i="2"/>
  <c r="G94" i="2"/>
  <c r="G82" i="2"/>
  <c r="G83" i="2"/>
  <c r="G84" i="2"/>
  <c r="G85" i="2"/>
  <c r="G86" i="2"/>
  <c r="G87" i="2"/>
  <c r="G88" i="2"/>
  <c r="G89" i="2"/>
  <c r="G90" i="2"/>
  <c r="G91" i="2"/>
  <c r="G92" i="2"/>
  <c r="G93" i="2"/>
  <c r="G81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53" i="2"/>
  <c r="O38" i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7" i="2"/>
  <c r="O8" i="1"/>
  <c r="H17" i="2" l="1"/>
  <c r="D17" i="2" s="1"/>
  <c r="H68" i="2"/>
  <c r="D68" i="2" s="1"/>
  <c r="H111" i="2"/>
  <c r="D111" i="2" s="1"/>
  <c r="H16" i="2"/>
  <c r="D16" i="2" s="1"/>
  <c r="H67" i="2"/>
  <c r="D67" i="2" s="1"/>
  <c r="H92" i="2"/>
  <c r="D92" i="2" s="1"/>
  <c r="H84" i="2"/>
  <c r="D84" i="2" s="1"/>
  <c r="H102" i="2"/>
  <c r="D102" i="2" s="1"/>
  <c r="H107" i="2"/>
  <c r="D107" i="2" s="1"/>
  <c r="H110" i="2"/>
  <c r="D110" i="2" s="1"/>
  <c r="H128" i="2"/>
  <c r="D128" i="2" s="1"/>
  <c r="H33" i="2"/>
  <c r="D33" i="2" s="1"/>
  <c r="H85" i="2"/>
  <c r="D85" i="2" s="1"/>
  <c r="H32" i="2"/>
  <c r="D32" i="2" s="1"/>
  <c r="H75" i="2"/>
  <c r="D75" i="2" s="1"/>
  <c r="H59" i="2"/>
  <c r="D59" i="2" s="1"/>
  <c r="H47" i="2"/>
  <c r="D47" i="2" s="1"/>
  <c r="H39" i="2"/>
  <c r="D39" i="2" s="1"/>
  <c r="H31" i="2"/>
  <c r="D31" i="2" s="1"/>
  <c r="H23" i="2"/>
  <c r="D23" i="2" s="1"/>
  <c r="H15" i="2"/>
  <c r="D15" i="2" s="1"/>
  <c r="H74" i="2"/>
  <c r="D74" i="2" s="1"/>
  <c r="H66" i="2"/>
  <c r="D66" i="2" s="1"/>
  <c r="H58" i="2"/>
  <c r="D58" i="2" s="1"/>
  <c r="H91" i="2"/>
  <c r="D91" i="2" s="1"/>
  <c r="H83" i="2"/>
  <c r="D83" i="2" s="1"/>
  <c r="H101" i="2"/>
  <c r="D101" i="2" s="1"/>
  <c r="H117" i="2"/>
  <c r="D117" i="2" s="1"/>
  <c r="H109" i="2"/>
  <c r="D109" i="2" s="1"/>
  <c r="H127" i="2"/>
  <c r="D127" i="2" s="1"/>
  <c r="H49" i="2"/>
  <c r="D49" i="2" s="1"/>
  <c r="H9" i="2"/>
  <c r="D9" i="2" s="1"/>
  <c r="H60" i="2"/>
  <c r="D60" i="2" s="1"/>
  <c r="H129" i="2"/>
  <c r="D129" i="2" s="1"/>
  <c r="H40" i="2"/>
  <c r="D40" i="2" s="1"/>
  <c r="H22" i="2"/>
  <c r="D22" i="2" s="1"/>
  <c r="H53" i="2"/>
  <c r="D53" i="2" s="1"/>
  <c r="H65" i="2"/>
  <c r="D65" i="2" s="1"/>
  <c r="H57" i="2"/>
  <c r="D57" i="2" s="1"/>
  <c r="H90" i="2"/>
  <c r="D90" i="2" s="1"/>
  <c r="H82" i="2"/>
  <c r="D82" i="2" s="1"/>
  <c r="H100" i="2"/>
  <c r="D100" i="2" s="1"/>
  <c r="H116" i="2"/>
  <c r="D116" i="2" s="1"/>
  <c r="H108" i="2"/>
  <c r="D108" i="2" s="1"/>
  <c r="H126" i="2"/>
  <c r="D126" i="2" s="1"/>
  <c r="H25" i="2"/>
  <c r="D25" i="2" s="1"/>
  <c r="H76" i="2"/>
  <c r="D76" i="2" s="1"/>
  <c r="H73" i="2"/>
  <c r="D73" i="2" s="1"/>
  <c r="H45" i="2"/>
  <c r="D45" i="2" s="1"/>
  <c r="H37" i="2"/>
  <c r="D37" i="2" s="1"/>
  <c r="H29" i="2"/>
  <c r="D29" i="2" s="1"/>
  <c r="H21" i="2"/>
  <c r="D21" i="2" s="1"/>
  <c r="H13" i="2"/>
  <c r="D13" i="2" s="1"/>
  <c r="H80" i="2"/>
  <c r="D80" i="2" s="1"/>
  <c r="H72" i="2"/>
  <c r="D72" i="2" s="1"/>
  <c r="H64" i="2"/>
  <c r="D64" i="2" s="1"/>
  <c r="H56" i="2"/>
  <c r="D56" i="2" s="1"/>
  <c r="H89" i="2"/>
  <c r="D89" i="2" s="1"/>
  <c r="H94" i="2"/>
  <c r="D94" i="2" s="1"/>
  <c r="H99" i="2"/>
  <c r="D99" i="2" s="1"/>
  <c r="H115" i="2"/>
  <c r="D115" i="2" s="1"/>
  <c r="H118" i="2"/>
  <c r="D118" i="2" s="1"/>
  <c r="H125" i="2"/>
  <c r="D125" i="2" s="1"/>
  <c r="H93" i="2"/>
  <c r="D93" i="2" s="1"/>
  <c r="H24" i="2"/>
  <c r="D24" i="2" s="1"/>
  <c r="H38" i="2"/>
  <c r="D38" i="2" s="1"/>
  <c r="H36" i="2"/>
  <c r="D36" i="2" s="1"/>
  <c r="H20" i="2"/>
  <c r="D20" i="2" s="1"/>
  <c r="H12" i="2"/>
  <c r="D12" i="2" s="1"/>
  <c r="H79" i="2"/>
  <c r="D79" i="2" s="1"/>
  <c r="H71" i="2"/>
  <c r="D71" i="2" s="1"/>
  <c r="H63" i="2"/>
  <c r="D63" i="2" s="1"/>
  <c r="H55" i="2"/>
  <c r="D55" i="2" s="1"/>
  <c r="H88" i="2"/>
  <c r="D88" i="2" s="1"/>
  <c r="H106" i="2"/>
  <c r="D106" i="2" s="1"/>
  <c r="H98" i="2"/>
  <c r="D98" i="2" s="1"/>
  <c r="H114" i="2"/>
  <c r="D114" i="2" s="1"/>
  <c r="H120" i="2"/>
  <c r="D120" i="2" s="1"/>
  <c r="H124" i="2"/>
  <c r="D124" i="2" s="1"/>
  <c r="H103" i="2"/>
  <c r="D103" i="2" s="1"/>
  <c r="H48" i="2"/>
  <c r="D48" i="2" s="1"/>
  <c r="H14" i="2"/>
  <c r="D14" i="2" s="1"/>
  <c r="H44" i="2"/>
  <c r="D44" i="2" s="1"/>
  <c r="H51" i="2"/>
  <c r="D51" i="2" s="1"/>
  <c r="H27" i="2"/>
  <c r="D27" i="2" s="1"/>
  <c r="H19" i="2"/>
  <c r="D19" i="2" s="1"/>
  <c r="H11" i="2"/>
  <c r="D11" i="2" s="1"/>
  <c r="H78" i="2"/>
  <c r="D78" i="2" s="1"/>
  <c r="H70" i="2"/>
  <c r="D70" i="2" s="1"/>
  <c r="H62" i="2"/>
  <c r="D62" i="2" s="1"/>
  <c r="H54" i="2"/>
  <c r="D54" i="2" s="1"/>
  <c r="H87" i="2"/>
  <c r="D87" i="2" s="1"/>
  <c r="H105" i="2"/>
  <c r="D105" i="2" s="1"/>
  <c r="H97" i="2"/>
  <c r="D97" i="2" s="1"/>
  <c r="H113" i="2"/>
  <c r="D113" i="2" s="1"/>
  <c r="H119" i="2"/>
  <c r="D119" i="2" s="1"/>
  <c r="H123" i="2"/>
  <c r="D123" i="2" s="1"/>
  <c r="H41" i="2"/>
  <c r="D41" i="2" s="1"/>
  <c r="H95" i="2"/>
  <c r="D95" i="2" s="1"/>
  <c r="H8" i="2"/>
  <c r="D8" i="2" s="1"/>
  <c r="H46" i="2"/>
  <c r="D46" i="2" s="1"/>
  <c r="H30" i="2"/>
  <c r="D30" i="2" s="1"/>
  <c r="H52" i="2"/>
  <c r="D52" i="2" s="1"/>
  <c r="H28" i="2"/>
  <c r="D28" i="2" s="1"/>
  <c r="H43" i="2"/>
  <c r="D43" i="2" s="1"/>
  <c r="H35" i="2"/>
  <c r="D35" i="2" s="1"/>
  <c r="H50" i="2"/>
  <c r="D50" i="2" s="1"/>
  <c r="H42" i="2"/>
  <c r="D42" i="2" s="1"/>
  <c r="H34" i="2"/>
  <c r="D34" i="2" s="1"/>
  <c r="H26" i="2"/>
  <c r="D26" i="2" s="1"/>
  <c r="H18" i="2"/>
  <c r="D18" i="2" s="1"/>
  <c r="H10" i="2"/>
  <c r="D10" i="2" s="1"/>
  <c r="H77" i="2"/>
  <c r="D77" i="2" s="1"/>
  <c r="H69" i="2"/>
  <c r="D69" i="2" s="1"/>
  <c r="H61" i="2"/>
  <c r="D61" i="2" s="1"/>
  <c r="H81" i="2"/>
  <c r="D81" i="2" s="1"/>
  <c r="H86" i="2"/>
  <c r="D86" i="2" s="1"/>
  <c r="H104" i="2"/>
  <c r="D104" i="2" s="1"/>
  <c r="H96" i="2"/>
  <c r="D96" i="2" s="1"/>
  <c r="H112" i="2"/>
  <c r="D112" i="2" s="1"/>
  <c r="H121" i="2"/>
  <c r="D121" i="2" s="1"/>
  <c r="H122" i="2"/>
  <c r="D122" i="2" s="1"/>
  <c r="H7" i="2"/>
  <c r="D7" i="2" s="1"/>
  <c r="K8" i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8" i="1"/>
  <c r="O138" i="1"/>
  <c r="P138" i="1" s="1"/>
  <c r="O113" i="1"/>
  <c r="P113" i="1" s="1"/>
  <c r="O84" i="1"/>
  <c r="P84" i="1" s="1"/>
  <c r="O56" i="1"/>
  <c r="P56" i="1" s="1"/>
  <c r="O55" i="1"/>
  <c r="P55" i="1" s="1"/>
  <c r="O54" i="1"/>
  <c r="P54" i="1" s="1"/>
  <c r="O137" i="1"/>
  <c r="P137" i="1" s="1"/>
  <c r="O136" i="1"/>
  <c r="P136" i="1" s="1"/>
  <c r="O135" i="1"/>
  <c r="P135" i="1" s="1"/>
  <c r="O83" i="1"/>
  <c r="P83" i="1" s="1"/>
  <c r="O82" i="1"/>
  <c r="P82" i="1" s="1"/>
  <c r="O53" i="1"/>
  <c r="P53" i="1" s="1"/>
  <c r="O148" i="1"/>
  <c r="P148" i="1" s="1"/>
  <c r="O147" i="1"/>
  <c r="P147" i="1" s="1"/>
  <c r="O134" i="1"/>
  <c r="P134" i="1" s="1"/>
  <c r="O133" i="1"/>
  <c r="P133" i="1" s="1"/>
  <c r="O132" i="1"/>
  <c r="P132" i="1" s="1"/>
  <c r="O112" i="1"/>
  <c r="P112" i="1" s="1"/>
  <c r="O100" i="1"/>
  <c r="P100" i="1" s="1"/>
  <c r="O81" i="1"/>
  <c r="P81" i="1" s="1"/>
  <c r="O71" i="1"/>
  <c r="P71" i="1" s="1"/>
  <c r="O70" i="1"/>
  <c r="P70" i="1" s="1"/>
  <c r="O69" i="1"/>
  <c r="P69" i="1" s="1"/>
  <c r="O52" i="1"/>
  <c r="P52" i="1" s="1"/>
  <c r="O51" i="1"/>
  <c r="P51" i="1" s="1"/>
  <c r="O50" i="1"/>
  <c r="P50" i="1" s="1"/>
  <c r="O49" i="1"/>
  <c r="P49" i="1" s="1"/>
  <c r="O146" i="1"/>
  <c r="P146" i="1" s="1"/>
  <c r="O131" i="1"/>
  <c r="P131" i="1" s="1"/>
  <c r="O130" i="1"/>
  <c r="P130" i="1" s="1"/>
  <c r="O111" i="1"/>
  <c r="P111" i="1" s="1"/>
  <c r="O110" i="1"/>
  <c r="P110" i="1" s="1"/>
  <c r="O109" i="1"/>
  <c r="P109" i="1" s="1"/>
  <c r="O99" i="1"/>
  <c r="P99" i="1" s="1"/>
  <c r="O98" i="1"/>
  <c r="P98" i="1" s="1"/>
  <c r="O97" i="1"/>
  <c r="P97" i="1" s="1"/>
  <c r="O68" i="1"/>
  <c r="P68" i="1" s="1"/>
  <c r="O48" i="1"/>
  <c r="P48" i="1" s="1"/>
  <c r="O46" i="1"/>
  <c r="P46" i="1" s="1"/>
  <c r="O47" i="1"/>
  <c r="P47" i="1" s="1"/>
  <c r="O45" i="1"/>
  <c r="P45" i="1" s="1"/>
  <c r="O44" i="1"/>
  <c r="P44" i="1" s="1"/>
  <c r="O43" i="1"/>
  <c r="P43" i="1" s="1"/>
  <c r="O153" i="1"/>
  <c r="P153" i="1" s="1"/>
  <c r="O145" i="1"/>
  <c r="P145" i="1" s="1"/>
  <c r="O108" i="1"/>
  <c r="P108" i="1" s="1"/>
  <c r="O96" i="1"/>
  <c r="P96" i="1" s="1"/>
  <c r="O67" i="1"/>
  <c r="P67" i="1" s="1"/>
  <c r="O66" i="1"/>
  <c r="P66" i="1" s="1"/>
  <c r="O42" i="1"/>
  <c r="P42" i="1" s="1"/>
  <c r="O40" i="1"/>
  <c r="P40" i="1" s="1"/>
  <c r="O41" i="1"/>
  <c r="P41" i="1" s="1"/>
  <c r="O39" i="1"/>
  <c r="P39" i="1" s="1"/>
  <c r="P38" i="1"/>
  <c r="O37" i="1"/>
  <c r="P37" i="1" s="1"/>
  <c r="O36" i="1"/>
  <c r="P36" i="1" s="1"/>
  <c r="O128" i="1"/>
  <c r="P128" i="1" s="1"/>
  <c r="O129" i="1"/>
  <c r="P129" i="1" s="1"/>
  <c r="O127" i="1"/>
  <c r="P127" i="1" s="1"/>
  <c r="O107" i="1"/>
  <c r="P107" i="1" s="1"/>
  <c r="O94" i="1"/>
  <c r="P94" i="1" s="1"/>
  <c r="O95" i="1"/>
  <c r="P95" i="1" s="1"/>
  <c r="O93" i="1"/>
  <c r="P93" i="1" s="1"/>
  <c r="O80" i="1"/>
  <c r="P80" i="1" s="1"/>
  <c r="O79" i="1"/>
  <c r="P79" i="1" s="1"/>
  <c r="O65" i="1"/>
  <c r="P65" i="1" s="1"/>
  <c r="O150" i="1"/>
  <c r="P150" i="1" s="1"/>
  <c r="O151" i="1"/>
  <c r="P151" i="1" s="1"/>
  <c r="O152" i="1"/>
  <c r="P152" i="1" s="1"/>
  <c r="O149" i="1"/>
  <c r="P149" i="1" s="1"/>
  <c r="O140" i="1"/>
  <c r="P140" i="1" s="1"/>
  <c r="O141" i="1"/>
  <c r="P141" i="1" s="1"/>
  <c r="O142" i="1"/>
  <c r="P142" i="1" s="1"/>
  <c r="O143" i="1"/>
  <c r="P143" i="1" s="1"/>
  <c r="O144" i="1"/>
  <c r="P144" i="1" s="1"/>
  <c r="O139" i="1"/>
  <c r="P139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14" i="1"/>
  <c r="P114" i="1" s="1"/>
  <c r="O102" i="1"/>
  <c r="P102" i="1" s="1"/>
  <c r="O103" i="1"/>
  <c r="P103" i="1" s="1"/>
  <c r="O104" i="1"/>
  <c r="P104" i="1" s="1"/>
  <c r="O105" i="1"/>
  <c r="P105" i="1" s="1"/>
  <c r="O106" i="1"/>
  <c r="P106" i="1" s="1"/>
  <c r="O101" i="1"/>
  <c r="P101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85" i="1"/>
  <c r="P85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2" i="1"/>
  <c r="P72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57" i="1"/>
  <c r="P57" i="1" s="1"/>
  <c r="O29" i="1"/>
  <c r="P29" i="1" s="1"/>
  <c r="P30" i="1"/>
  <c r="O31" i="1"/>
  <c r="P31" i="1" s="1"/>
  <c r="O32" i="1"/>
  <c r="P32" i="1" s="1"/>
  <c r="O33" i="1"/>
  <c r="P33" i="1" s="1"/>
  <c r="O34" i="1"/>
  <c r="P34" i="1" s="1"/>
  <c r="O35" i="1"/>
  <c r="P35" i="1" s="1"/>
  <c r="O28" i="1"/>
  <c r="P2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P8" i="1"/>
</calcChain>
</file>

<file path=xl/sharedStrings.xml><?xml version="1.0" encoding="utf-8"?>
<sst xmlns="http://schemas.openxmlformats.org/spreadsheetml/2006/main" count="458" uniqueCount="306">
  <si>
    <t>Weapon</t>
  </si>
  <si>
    <t>Price</t>
  </si>
  <si>
    <t>Stat gain(t)</t>
  </si>
  <si>
    <t>Ability</t>
  </si>
  <si>
    <t>Rarity</t>
  </si>
  <si>
    <t>Sword</t>
  </si>
  <si>
    <t>Axe</t>
  </si>
  <si>
    <t>Cane</t>
  </si>
  <si>
    <t>Bow</t>
  </si>
  <si>
    <t>Femur</t>
  </si>
  <si>
    <t>Fishing dagger</t>
  </si>
  <si>
    <t>Pin blade</t>
  </si>
  <si>
    <t>Stone Club</t>
  </si>
  <si>
    <t>Boweb</t>
  </si>
  <si>
    <t>Sticky leather whip</t>
  </si>
  <si>
    <t>Artisan's hammer</t>
  </si>
  <si>
    <t>Sturdy bow</t>
  </si>
  <si>
    <t>Short bow</t>
  </si>
  <si>
    <t>Dire Blade</t>
  </si>
  <si>
    <t>Strong sword</t>
  </si>
  <si>
    <t>Big hammer</t>
  </si>
  <si>
    <t>Mace</t>
  </si>
  <si>
    <t>Poison cleaver</t>
  </si>
  <si>
    <t>Wood harp</t>
  </si>
  <si>
    <t>Dirk</t>
  </si>
  <si>
    <t>shiv</t>
  </si>
  <si>
    <t>Snake tooth</t>
  </si>
  <si>
    <t>Iron dagger</t>
  </si>
  <si>
    <t>Steel dagger</t>
  </si>
  <si>
    <t>Silver dagger</t>
  </si>
  <si>
    <t>Gold dagger</t>
  </si>
  <si>
    <t>Serrated shiv</t>
  </si>
  <si>
    <t>Combi knife</t>
  </si>
  <si>
    <t>Wrench</t>
  </si>
  <si>
    <t>Scalpel</t>
  </si>
  <si>
    <t>Short bow(39)</t>
  </si>
  <si>
    <t>Sturdy bow(40)</t>
  </si>
  <si>
    <t>Brittle bow</t>
  </si>
  <si>
    <t>Slingshot</t>
  </si>
  <si>
    <t>Iron bow</t>
  </si>
  <si>
    <t>Oak bow</t>
  </si>
  <si>
    <t>Silencing blade</t>
  </si>
  <si>
    <t>Sturdy sword(52)</t>
  </si>
  <si>
    <t>Strong sword(53)</t>
  </si>
  <si>
    <t>Dire blade(54)</t>
  </si>
  <si>
    <t>Iron blade(55)</t>
  </si>
  <si>
    <t>Silver sword(56)</t>
  </si>
  <si>
    <t>Ceremonial sword</t>
  </si>
  <si>
    <t>Serrated sword(58)</t>
  </si>
  <si>
    <t>Scimitar</t>
  </si>
  <si>
    <t>Bastard sword</t>
  </si>
  <si>
    <t>Spear</t>
  </si>
  <si>
    <t>sturdy spear</t>
  </si>
  <si>
    <t>Jagged spear</t>
  </si>
  <si>
    <t>Barbed spear</t>
  </si>
  <si>
    <t>Garden scythe</t>
  </si>
  <si>
    <t>Executioner's scythe</t>
  </si>
  <si>
    <t>Broad axe</t>
  </si>
  <si>
    <t>Hatchet</t>
  </si>
  <si>
    <t>Woodman's axe</t>
  </si>
  <si>
    <t>Battle axe</t>
  </si>
  <si>
    <t>Vicious axe</t>
  </si>
  <si>
    <t>Morning star</t>
  </si>
  <si>
    <t>Heavy mace</t>
  </si>
  <si>
    <t>Flail</t>
  </si>
  <si>
    <t>Warhammer</t>
  </si>
  <si>
    <t>Wrecking club</t>
  </si>
  <si>
    <t>Mace of attraction</t>
  </si>
  <si>
    <t>Harp</t>
  </si>
  <si>
    <t>Lute</t>
  </si>
  <si>
    <t>Rod</t>
  </si>
  <si>
    <t>Staff</t>
  </si>
  <si>
    <t>Wand</t>
  </si>
  <si>
    <t>Arcance enhancer</t>
  </si>
  <si>
    <t>Elemental enhancer</t>
  </si>
  <si>
    <t>Rending blade</t>
  </si>
  <si>
    <t>Windquaker</t>
  </si>
  <si>
    <t>Arcane bolter</t>
  </si>
  <si>
    <t>Devlin mythic blade</t>
  </si>
  <si>
    <t>Hand axe(160)</t>
  </si>
  <si>
    <t>Battle axe(161)</t>
  </si>
  <si>
    <t>Bardiche</t>
  </si>
  <si>
    <t>Mithril axe</t>
  </si>
  <si>
    <t>Crimson axe</t>
  </si>
  <si>
    <t>Gigantes axe</t>
  </si>
  <si>
    <t>Cestus</t>
  </si>
  <si>
    <t>Bagna</t>
  </si>
  <si>
    <t>Iron claw</t>
  </si>
  <si>
    <t>Mithril claw</t>
  </si>
  <si>
    <t>Dragon fang</t>
  </si>
  <si>
    <t>Zephrus claw</t>
  </si>
  <si>
    <t>Partisan</t>
  </si>
  <si>
    <t>Spear(172)</t>
  </si>
  <si>
    <t>Halberd</t>
  </si>
  <si>
    <t>Mithril spear</t>
  </si>
  <si>
    <t>Holy lance</t>
  </si>
  <si>
    <t>Gaia spear</t>
  </si>
  <si>
    <t>Short sword(178)</t>
  </si>
  <si>
    <t>Long sword(179)</t>
  </si>
  <si>
    <t>Falcion</t>
  </si>
  <si>
    <t>Mithril sword(181)</t>
  </si>
  <si>
    <t>Rune blade</t>
  </si>
  <si>
    <t>Tyrfing sword</t>
  </si>
  <si>
    <t>Katana</t>
  </si>
  <si>
    <t>Zanbatou</t>
  </si>
  <si>
    <t>Toratouru</t>
  </si>
  <si>
    <t>Reigin no tachi</t>
  </si>
  <si>
    <t>Shichishitou</t>
  </si>
  <si>
    <t>Muramasa</t>
  </si>
  <si>
    <t>Shorbow(190)</t>
  </si>
  <si>
    <t>Long bow(191)</t>
  </si>
  <si>
    <t>Crossbow</t>
  </si>
  <si>
    <t>Mithril bow</t>
  </si>
  <si>
    <t>Ebony bow</t>
  </si>
  <si>
    <t>Artemis bow</t>
  </si>
  <si>
    <t>Knife</t>
  </si>
  <si>
    <t>Dagger(197)</t>
  </si>
  <si>
    <t>Main gauche</t>
  </si>
  <si>
    <t>Mithril knife</t>
  </si>
  <si>
    <t>Assassin's dagger</t>
  </si>
  <si>
    <t>Vortex blade</t>
  </si>
  <si>
    <t>Mace(202)</t>
  </si>
  <si>
    <t>Flail(203)</t>
  </si>
  <si>
    <t>Warhammer(204)</t>
  </si>
  <si>
    <t>Mithril mace(205)</t>
  </si>
  <si>
    <t>Ground breaker</t>
  </si>
  <si>
    <t>Mourner hammer</t>
  </si>
  <si>
    <t>Wood staff</t>
  </si>
  <si>
    <t>Magic staff</t>
  </si>
  <si>
    <t>Force wand</t>
  </si>
  <si>
    <t>Mithril rod</t>
  </si>
  <si>
    <t>Spirit staff</t>
  </si>
  <si>
    <t>Magic wand lapis</t>
  </si>
  <si>
    <t>Flint lock</t>
  </si>
  <si>
    <t>Musket</t>
  </si>
  <si>
    <t>Dragoon</t>
  </si>
  <si>
    <t>Mithril gun</t>
  </si>
  <si>
    <t>Peacemaker</t>
  </si>
  <si>
    <t>Etherblast gun</t>
  </si>
  <si>
    <t>Harp(220)</t>
  </si>
  <si>
    <t>Guitar</t>
  </si>
  <si>
    <t>Pick axe</t>
  </si>
  <si>
    <t>Ice fang sword</t>
  </si>
  <si>
    <t>Drake tipped spear</t>
  </si>
  <si>
    <t>Wood axe</t>
  </si>
  <si>
    <t>Bone claws</t>
  </si>
  <si>
    <t>Bamboo sword</t>
  </si>
  <si>
    <t>Rough wand</t>
  </si>
  <si>
    <t>Kitchen knife</t>
  </si>
  <si>
    <t>Toy bow</t>
  </si>
  <si>
    <t>Sharp stick</t>
  </si>
  <si>
    <t>Type</t>
  </si>
  <si>
    <t>style</t>
  </si>
  <si>
    <t>Style</t>
  </si>
  <si>
    <t>1 Sword, 2 Axe, 3 Spear, 4 Hammer, 5-removed, 6 Magic, 7 Range, 8 oddity, 9 instrument</t>
  </si>
  <si>
    <t>1 common, 2 rare, 3 epic</t>
  </si>
  <si>
    <t>Medium</t>
  </si>
  <si>
    <t>Light</t>
  </si>
  <si>
    <t>Heavy</t>
  </si>
  <si>
    <t>Special</t>
  </si>
  <si>
    <t>1 300, 2 600, 3 900, 4 1200, 5 1500, 6 2000, 7 3000+</t>
  </si>
  <si>
    <t>Variable price</t>
  </si>
  <si>
    <t>Power tax</t>
  </si>
  <si>
    <t>Fixed selling price</t>
  </si>
  <si>
    <t>Price band</t>
  </si>
  <si>
    <t>In game?</t>
  </si>
  <si>
    <t>Random Variance:</t>
  </si>
  <si>
    <t>Fixed variance</t>
  </si>
  <si>
    <t>J</t>
  </si>
  <si>
    <t>100% Hit rate</t>
  </si>
  <si>
    <t>2% Crit rate</t>
  </si>
  <si>
    <t>3% Crit rate</t>
  </si>
  <si>
    <t>Element</t>
  </si>
  <si>
    <t>Physical</t>
  </si>
  <si>
    <t>2% Hit rate</t>
  </si>
  <si>
    <t>Rarity txt</t>
  </si>
  <si>
    <t>Armours</t>
  </si>
  <si>
    <t>Shield</t>
  </si>
  <si>
    <t>Hat</t>
  </si>
  <si>
    <t>Cloth</t>
  </si>
  <si>
    <t>Ring</t>
  </si>
  <si>
    <t>Skull cap</t>
  </si>
  <si>
    <t>Ceremonial armour</t>
  </si>
  <si>
    <t>Leather jerkin</t>
  </si>
  <si>
    <t>Rib cage</t>
  </si>
  <si>
    <t>Finger ring</t>
  </si>
  <si>
    <t>Memory of zanus</t>
  </si>
  <si>
    <t>Black leather</t>
  </si>
  <si>
    <t>Iron jaw</t>
  </si>
  <si>
    <t>Copper ring</t>
  </si>
  <si>
    <t>Scarf</t>
  </si>
  <si>
    <t>Troop token</t>
  </si>
  <si>
    <t>Promoted unit token</t>
  </si>
  <si>
    <t>Damp shirt</t>
  </si>
  <si>
    <t>Warm cloak</t>
  </si>
  <si>
    <t>Padded jacket</t>
  </si>
  <si>
    <t>Wooden shield</t>
  </si>
  <si>
    <t>Iron mail</t>
  </si>
  <si>
    <t>Iron helmet</t>
  </si>
  <si>
    <t>Artist's lamp</t>
  </si>
  <si>
    <t>Earth-crust robe</t>
  </si>
  <si>
    <t>Bronze armour</t>
  </si>
  <si>
    <t>Chainmail</t>
  </si>
  <si>
    <t>Heavy mail</t>
  </si>
  <si>
    <t>Steel armour</t>
  </si>
  <si>
    <t>Platemail</t>
  </si>
  <si>
    <t>Gold armour</t>
  </si>
  <si>
    <t>Mithril armour</t>
  </si>
  <si>
    <t>Dragon mail</t>
  </si>
  <si>
    <t>Endurance</t>
  </si>
  <si>
    <t>Round shield</t>
  </si>
  <si>
    <t>Bronze shield</t>
  </si>
  <si>
    <t>Massive shield</t>
  </si>
  <si>
    <t>Iron shield</t>
  </si>
  <si>
    <t>Mirror shield</t>
  </si>
  <si>
    <t>Steel shield</t>
  </si>
  <si>
    <t>Platinum shield</t>
  </si>
  <si>
    <t>silver shield</t>
  </si>
  <si>
    <t>Tower shield</t>
  </si>
  <si>
    <t>Sull metal tank shield</t>
  </si>
  <si>
    <t>Bronze helm</t>
  </si>
  <si>
    <t>Knight's helm</t>
  </si>
  <si>
    <t>Ornate helm</t>
  </si>
  <si>
    <t>Guard's helm</t>
  </si>
  <si>
    <t>Steel helm</t>
  </si>
  <si>
    <t>silver helm</t>
  </si>
  <si>
    <t>Lloyd's glasses</t>
  </si>
  <si>
    <t>Casual clothes</t>
  </si>
  <si>
    <t>leather top</t>
  </si>
  <si>
    <t>Adventurer's garb</t>
  </si>
  <si>
    <t>Hard leather</t>
  </si>
  <si>
    <t>Brigandine</t>
  </si>
  <si>
    <t>Bandana</t>
  </si>
  <si>
    <t>Leather bandana</t>
  </si>
  <si>
    <t>Fur hat</t>
  </si>
  <si>
    <t>Turban</t>
  </si>
  <si>
    <t>Feather cap</t>
  </si>
  <si>
    <t>Cotton robe</t>
  </si>
  <si>
    <t>Silk cloak</t>
  </si>
  <si>
    <t>Runed robe</t>
  </si>
  <si>
    <t>Hermit robe</t>
  </si>
  <si>
    <t>Elemental cloak</t>
  </si>
  <si>
    <t>Copper brace</t>
  </si>
  <si>
    <t>Circlet</t>
  </si>
  <si>
    <t>Silver hairpin</t>
  </si>
  <si>
    <t>Mithril cirlet</t>
  </si>
  <si>
    <t>Magi's crown</t>
  </si>
  <si>
    <t>Leather mail</t>
  </si>
  <si>
    <t>Bronze plate</t>
  </si>
  <si>
    <t>Iron plate</t>
  </si>
  <si>
    <t>Mithril plate</t>
  </si>
  <si>
    <t>Dragon plate</t>
  </si>
  <si>
    <t>Leather hat</t>
  </si>
  <si>
    <t>Bronze cap</t>
  </si>
  <si>
    <t>Sarett</t>
  </si>
  <si>
    <t>Mithril cap</t>
  </si>
  <si>
    <t>Dragon cap</t>
  </si>
  <si>
    <t>Chainmail(90)</t>
  </si>
  <si>
    <t>Iron armour(91)</t>
  </si>
  <si>
    <t>Platemail(92)</t>
  </si>
  <si>
    <t>Mithril armour(93)</t>
  </si>
  <si>
    <t>Dragon armour(94)</t>
  </si>
  <si>
    <t>Chain helm(95)</t>
  </si>
  <si>
    <t>Iron helm(96)</t>
  </si>
  <si>
    <t>Knight helm(97)</t>
  </si>
  <si>
    <t>Mithril helm(98)</t>
  </si>
  <si>
    <t>Dragon helm(99)</t>
  </si>
  <si>
    <t>Buckler</t>
  </si>
  <si>
    <t>Round shield(101)</t>
  </si>
  <si>
    <t>Spike shield</t>
  </si>
  <si>
    <t>Mithril buckler</t>
  </si>
  <si>
    <t>Dragon buckler</t>
  </si>
  <si>
    <t>Wood shield(105)</t>
  </si>
  <si>
    <t>Iron shield(106)</t>
  </si>
  <si>
    <t>Mithril shield(108)</t>
  </si>
  <si>
    <t>Dragon shield(109)</t>
  </si>
  <si>
    <t>War god's belt</t>
  </si>
  <si>
    <t>Winged boots</t>
  </si>
  <si>
    <t>Earth's embrace</t>
  </si>
  <si>
    <t>Lucky charm</t>
  </si>
  <si>
    <t>Holy symbol</t>
  </si>
  <si>
    <t>Solomon's ring</t>
  </si>
  <si>
    <t>Odin' necklace</t>
  </si>
  <si>
    <t>Talisman of light</t>
  </si>
  <si>
    <t>Dead man's cowl</t>
  </si>
  <si>
    <t>Vain's mask</t>
  </si>
  <si>
    <t>Redstone bulwark</t>
  </si>
  <si>
    <t>Broccoli hat</t>
  </si>
  <si>
    <t>Bone lord helm</t>
  </si>
  <si>
    <t>Unbreakable bond</t>
  </si>
  <si>
    <t>Icy feather</t>
  </si>
  <si>
    <t>Icy shield</t>
  </si>
  <si>
    <t>Mermaid amulet</t>
  </si>
  <si>
    <t>Half drake mail</t>
  </si>
  <si>
    <t>Name</t>
  </si>
  <si>
    <t>Type: 1 Chest, 2, Accessory, 3 shield, 4 head, 5 troop token</t>
  </si>
  <si>
    <t>Silver armour</t>
  </si>
  <si>
    <t>Variance</t>
  </si>
  <si>
    <t>Price random</t>
  </si>
  <si>
    <t>stat fixed</t>
  </si>
  <si>
    <t>Variance fixed</t>
  </si>
  <si>
    <t>Price fixed</t>
  </si>
  <si>
    <t>Knight shield(107) - kite</t>
  </si>
  <si>
    <t>Cod piece</t>
  </si>
  <si>
    <t>Pauldron of wrath</t>
  </si>
  <si>
    <t>Frank's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</si>
</sst>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Wingdings"/>
      <charset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1" fillId="2" borderId="0" xfId="1"/>
    <xf numFmtId="0" fontId="2" fillId="0" borderId="0" xfId="0" applyFont="1"/>
    <xf numFmtId="0" fontId="3" fillId="3" borderId="0" xfId="2"/>
  </cellXfs>
  <cellStyles count="3">
    <cellStyle name="Bad" xfId="1" builtinId="27"/>
    <cellStyle name="Good" xfId="2" builtinId="26"/>
    <cellStyle name="Normal" xfId="0" builtinId="0"/>
  </cellStyles>
  <dxfs count="7"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tabSelected="1" zoomScaleNormal="100" workbookViewId="0">
      <selection activeCell="E8" sqref="E8"/>
    </sheetView>
  </sheetViews>
  <sheetFormatPr defaultRowHeight="15" x14ac:dyDescent="0.25"/>
  <cols>
    <col min="1" max="1" width="16" customWidth="1"/>
    <col min="2" max="2" width="10.5703125" customWidth="1"/>
    <col min="3" max="3" width="17.140625" customWidth="1"/>
    <col min="4" max="4" width="28.85546875" customWidth="1"/>
    <col min="5" max="5" width="19.140625" customWidth="1"/>
    <col min="7" max="7" width="18.7109375" customWidth="1"/>
    <col min="9" max="9" width="34.140625" customWidth="1"/>
    <col min="12" max="12" width="25.28515625" customWidth="1"/>
    <col min="13" max="13" width="17" customWidth="1"/>
    <col min="14" max="14" width="10.28515625" bestFit="1" customWidth="1"/>
    <col min="15" max="15" width="13.42578125" customWidth="1"/>
    <col min="16" max="16" width="10.140625" customWidth="1"/>
  </cols>
  <sheetData>
    <row r="1" spans="1:16" x14ac:dyDescent="0.25">
      <c r="A1" s="1" t="s">
        <v>154</v>
      </c>
      <c r="B1" s="1"/>
      <c r="C1" s="1"/>
      <c r="E1" s="1"/>
      <c r="G1" t="s">
        <v>153</v>
      </c>
      <c r="N1" s="1"/>
      <c r="O1" s="1"/>
      <c r="P1" s="1"/>
    </row>
    <row r="2" spans="1:16" x14ac:dyDescent="0.25">
      <c r="A2" t="s">
        <v>155</v>
      </c>
      <c r="G2" t="s">
        <v>4</v>
      </c>
    </row>
    <row r="3" spans="1:16" x14ac:dyDescent="0.25">
      <c r="A3" t="s">
        <v>160</v>
      </c>
      <c r="G3" t="s">
        <v>1</v>
      </c>
    </row>
    <row r="4" spans="1:16" x14ac:dyDescent="0.25">
      <c r="G4">
        <v>0</v>
      </c>
    </row>
    <row r="5" spans="1:16" x14ac:dyDescent="0.25">
      <c r="G5">
        <v>0</v>
      </c>
    </row>
    <row r="6" spans="1:16" x14ac:dyDescent="0.25">
      <c r="A6" t="s">
        <v>152</v>
      </c>
      <c r="B6" s="6" t="s">
        <v>151</v>
      </c>
      <c r="C6" s="6" t="s">
        <v>163</v>
      </c>
      <c r="D6" s="6" t="s">
        <v>167</v>
      </c>
      <c r="E6" s="6" t="s">
        <v>2</v>
      </c>
      <c r="F6" s="6" t="s">
        <v>4</v>
      </c>
      <c r="G6" t="s">
        <v>0</v>
      </c>
      <c r="H6" t="s">
        <v>165</v>
      </c>
      <c r="I6" s="4" t="s">
        <v>3</v>
      </c>
      <c r="J6" t="s">
        <v>172</v>
      </c>
      <c r="K6" t="s">
        <v>175</v>
      </c>
      <c r="M6" t="s">
        <v>166</v>
      </c>
      <c r="N6" t="s">
        <v>164</v>
      </c>
      <c r="O6" t="s">
        <v>161</v>
      </c>
      <c r="P6" t="s">
        <v>162</v>
      </c>
    </row>
    <row r="8" spans="1:16" x14ac:dyDescent="0.25">
      <c r="A8">
        <v>1</v>
      </c>
      <c r="B8" t="s">
        <v>157</v>
      </c>
      <c r="C8" s="3">
        <v>79.2</v>
      </c>
      <c r="D8">
        <v>3</v>
      </c>
      <c r="E8" s="2">
        <f t="shared" ref="E8:E39" si="0">SUM(F8*2)*(SQRT(C8)/10)</f>
        <v>1.7798876369029593</v>
      </c>
      <c r="F8">
        <v>1</v>
      </c>
      <c r="G8" t="s">
        <v>10</v>
      </c>
      <c r="H8" s="5" t="s">
        <v>168</v>
      </c>
      <c r="I8" t="s">
        <v>170</v>
      </c>
      <c r="J8" t="s">
        <v>173</v>
      </c>
      <c r="K8" t="str">
        <f t="shared" ref="K8:K39" si="1">IF(F8 = 1,"&lt;rarity: 0&gt;")</f>
        <v>&lt;rarity: 0&gt;</v>
      </c>
      <c r="L8" t="str">
        <f>IF(D8&gt;0,"&lt;RandomVariance: ",D8)</f>
        <v xml:space="preserve">&lt;RandomVariance: </v>
      </c>
      <c r="M8">
        <f t="shared" ref="M8:M39" ca="1" si="2">RANDBETWEEN(0,5)*(F8)</f>
        <v>3</v>
      </c>
      <c r="N8">
        <v>1</v>
      </c>
      <c r="O8">
        <f ca="1">RANDBETWEEN(50,300)</f>
        <v>85</v>
      </c>
      <c r="P8">
        <f t="shared" ref="P8:P39" ca="1" si="3">SUM(N8*1.2)*(O8)</f>
        <v>102</v>
      </c>
    </row>
    <row r="9" spans="1:16" x14ac:dyDescent="0.25">
      <c r="A9">
        <v>1</v>
      </c>
      <c r="B9" t="s">
        <v>157</v>
      </c>
      <c r="C9" s="3">
        <v>160.79999999999998</v>
      </c>
      <c r="D9">
        <v>1</v>
      </c>
      <c r="E9" s="2">
        <f t="shared" si="0"/>
        <v>2.5361387974635772</v>
      </c>
      <c r="F9">
        <v>1</v>
      </c>
      <c r="G9" t="s">
        <v>11</v>
      </c>
      <c r="H9" s="5" t="s">
        <v>168</v>
      </c>
      <c r="I9" t="s">
        <v>171</v>
      </c>
      <c r="K9" t="str">
        <f t="shared" si="1"/>
        <v>&lt;rarity: 0&gt;</v>
      </c>
      <c r="L9" t="str">
        <f t="shared" ref="L9:L72" si="4">IF(D9&gt;0,"&lt;RandomVariance:", D9)</f>
        <v>&lt;RandomVariance:</v>
      </c>
      <c r="M9">
        <f t="shared" ca="1" si="2"/>
        <v>4</v>
      </c>
      <c r="N9">
        <v>1</v>
      </c>
      <c r="O9">
        <f t="shared" ref="O9:O27" ca="1" si="5">RANDBETWEEN(50,300)</f>
        <v>120</v>
      </c>
      <c r="P9">
        <f t="shared" ca="1" si="3"/>
        <v>144</v>
      </c>
    </row>
    <row r="10" spans="1:16" x14ac:dyDescent="0.25">
      <c r="A10">
        <v>1</v>
      </c>
      <c r="B10" t="s">
        <v>157</v>
      </c>
      <c r="C10" s="3">
        <v>338.4</v>
      </c>
      <c r="D10">
        <v>3</v>
      </c>
      <c r="E10" s="2">
        <f t="shared" si="0"/>
        <v>3.6791303320214142</v>
      </c>
      <c r="F10">
        <v>1</v>
      </c>
      <c r="G10" t="s">
        <v>24</v>
      </c>
      <c r="H10" s="5" t="s">
        <v>168</v>
      </c>
      <c r="I10" t="s">
        <v>174</v>
      </c>
      <c r="K10" t="str">
        <f t="shared" si="1"/>
        <v>&lt;rarity: 0&gt;</v>
      </c>
      <c r="L10" t="str">
        <f t="shared" si="4"/>
        <v>&lt;RandomVariance:</v>
      </c>
      <c r="M10">
        <f t="shared" ca="1" si="2"/>
        <v>3</v>
      </c>
      <c r="N10">
        <v>1</v>
      </c>
      <c r="O10">
        <f t="shared" ca="1" si="5"/>
        <v>260</v>
      </c>
      <c r="P10">
        <f t="shared" ca="1" si="3"/>
        <v>312</v>
      </c>
    </row>
    <row r="11" spans="1:16" x14ac:dyDescent="0.25">
      <c r="A11">
        <v>1</v>
      </c>
      <c r="B11" t="s">
        <v>157</v>
      </c>
      <c r="C11" s="3">
        <v>248.39999999999998</v>
      </c>
      <c r="D11">
        <v>3</v>
      </c>
      <c r="E11" s="2">
        <f t="shared" si="0"/>
        <v>3.1521421287752873</v>
      </c>
      <c r="F11">
        <v>1</v>
      </c>
      <c r="G11" t="s">
        <v>25</v>
      </c>
      <c r="K11" t="str">
        <f t="shared" si="1"/>
        <v>&lt;rarity: 0&gt;</v>
      </c>
      <c r="L11" t="str">
        <f t="shared" si="4"/>
        <v>&lt;RandomVariance:</v>
      </c>
      <c r="M11">
        <f t="shared" ca="1" si="2"/>
        <v>0</v>
      </c>
      <c r="N11">
        <v>1</v>
      </c>
      <c r="O11">
        <f t="shared" ca="1" si="5"/>
        <v>152</v>
      </c>
      <c r="P11">
        <f t="shared" ca="1" si="3"/>
        <v>182.4</v>
      </c>
    </row>
    <row r="12" spans="1:16" x14ac:dyDescent="0.25">
      <c r="A12">
        <v>1</v>
      </c>
      <c r="B12" t="s">
        <v>157</v>
      </c>
      <c r="C12" s="3">
        <v>356.4</v>
      </c>
      <c r="D12">
        <v>5</v>
      </c>
      <c r="E12" s="2">
        <f t="shared" si="0"/>
        <v>3.7757118534125453</v>
      </c>
      <c r="F12">
        <v>1</v>
      </c>
      <c r="G12" t="s">
        <v>27</v>
      </c>
      <c r="K12" t="str">
        <f t="shared" si="1"/>
        <v>&lt;rarity: 0&gt;</v>
      </c>
      <c r="L12" t="str">
        <f t="shared" si="4"/>
        <v>&lt;RandomVariance:</v>
      </c>
      <c r="M12">
        <f t="shared" ca="1" si="2"/>
        <v>5</v>
      </c>
      <c r="N12">
        <v>1</v>
      </c>
      <c r="O12">
        <f t="shared" ca="1" si="5"/>
        <v>67</v>
      </c>
      <c r="P12">
        <f t="shared" ca="1" si="3"/>
        <v>80.399999999999991</v>
      </c>
    </row>
    <row r="13" spans="1:16" x14ac:dyDescent="0.25">
      <c r="A13">
        <v>1</v>
      </c>
      <c r="B13" t="s">
        <v>157</v>
      </c>
      <c r="C13" s="3">
        <v>355.2</v>
      </c>
      <c r="D13">
        <v>5</v>
      </c>
      <c r="E13" s="2">
        <f t="shared" si="0"/>
        <v>3.7693500766047188</v>
      </c>
      <c r="F13">
        <v>1</v>
      </c>
      <c r="G13" t="s">
        <v>115</v>
      </c>
      <c r="K13" t="str">
        <f t="shared" si="1"/>
        <v>&lt;rarity: 0&gt;</v>
      </c>
      <c r="L13" t="str">
        <f t="shared" si="4"/>
        <v>&lt;RandomVariance:</v>
      </c>
      <c r="M13">
        <f t="shared" ca="1" si="2"/>
        <v>3</v>
      </c>
      <c r="N13">
        <v>1</v>
      </c>
      <c r="O13">
        <f t="shared" ca="1" si="5"/>
        <v>154</v>
      </c>
      <c r="P13">
        <f t="shared" ca="1" si="3"/>
        <v>184.79999999999998</v>
      </c>
    </row>
    <row r="14" spans="1:16" x14ac:dyDescent="0.25">
      <c r="A14">
        <v>1</v>
      </c>
      <c r="B14" t="s">
        <v>157</v>
      </c>
      <c r="C14" s="3">
        <v>253.2</v>
      </c>
      <c r="D14">
        <v>0</v>
      </c>
      <c r="E14" s="2">
        <f t="shared" si="0"/>
        <v>3.1824518849465737</v>
      </c>
      <c r="F14">
        <v>1</v>
      </c>
      <c r="G14" t="s">
        <v>116</v>
      </c>
      <c r="K14" t="str">
        <f t="shared" si="1"/>
        <v>&lt;rarity: 0&gt;</v>
      </c>
      <c r="L14">
        <f t="shared" si="4"/>
        <v>0</v>
      </c>
      <c r="M14">
        <f t="shared" ca="1" si="2"/>
        <v>0</v>
      </c>
      <c r="N14">
        <v>1</v>
      </c>
      <c r="O14">
        <f t="shared" ca="1" si="5"/>
        <v>106</v>
      </c>
      <c r="P14">
        <f t="shared" ca="1" si="3"/>
        <v>127.19999999999999</v>
      </c>
    </row>
    <row r="15" spans="1:16" x14ac:dyDescent="0.25">
      <c r="A15">
        <v>1</v>
      </c>
      <c r="B15" t="s">
        <v>157</v>
      </c>
      <c r="C15" s="3">
        <v>283.2</v>
      </c>
      <c r="D15">
        <v>2</v>
      </c>
      <c r="E15" s="2">
        <f t="shared" si="0"/>
        <v>3.3657094348740211</v>
      </c>
      <c r="F15">
        <v>1</v>
      </c>
      <c r="G15" t="s">
        <v>148</v>
      </c>
      <c r="K15" t="str">
        <f t="shared" si="1"/>
        <v>&lt;rarity: 0&gt;</v>
      </c>
      <c r="L15" t="str">
        <f t="shared" si="4"/>
        <v>&lt;RandomVariance:</v>
      </c>
      <c r="M15">
        <f t="shared" ca="1" si="2"/>
        <v>2</v>
      </c>
      <c r="N15">
        <v>1</v>
      </c>
      <c r="O15">
        <f t="shared" ca="1" si="5"/>
        <v>277</v>
      </c>
      <c r="P15">
        <f t="shared" ca="1" si="3"/>
        <v>332.4</v>
      </c>
    </row>
    <row r="16" spans="1:16" x14ac:dyDescent="0.25">
      <c r="A16">
        <v>1</v>
      </c>
      <c r="B16" t="s">
        <v>156</v>
      </c>
      <c r="C16" s="3">
        <v>322.8</v>
      </c>
      <c r="D16">
        <v>2</v>
      </c>
      <c r="E16" s="2">
        <f t="shared" si="0"/>
        <v>3.5933271490361127</v>
      </c>
      <c r="F16">
        <v>1</v>
      </c>
      <c r="G16" t="s">
        <v>5</v>
      </c>
      <c r="K16" t="str">
        <f t="shared" si="1"/>
        <v>&lt;rarity: 0&gt;</v>
      </c>
      <c r="L16" t="str">
        <f t="shared" si="4"/>
        <v>&lt;RandomVariance:</v>
      </c>
      <c r="M16">
        <f t="shared" ca="1" si="2"/>
        <v>4</v>
      </c>
      <c r="N16">
        <v>1</v>
      </c>
      <c r="O16">
        <f t="shared" ca="1" si="5"/>
        <v>276</v>
      </c>
      <c r="P16">
        <f t="shared" ca="1" si="3"/>
        <v>331.2</v>
      </c>
    </row>
    <row r="17" spans="1:16" x14ac:dyDescent="0.25">
      <c r="A17">
        <v>1</v>
      </c>
      <c r="B17" t="s">
        <v>156</v>
      </c>
      <c r="C17" s="3">
        <v>282</v>
      </c>
      <c r="D17">
        <v>2</v>
      </c>
      <c r="E17" s="2">
        <f t="shared" si="0"/>
        <v>3.3585711247493331</v>
      </c>
      <c r="F17">
        <v>1</v>
      </c>
      <c r="G17" t="s">
        <v>9</v>
      </c>
      <c r="K17" t="str">
        <f t="shared" si="1"/>
        <v>&lt;rarity: 0&gt;</v>
      </c>
      <c r="L17" t="str">
        <f t="shared" si="4"/>
        <v>&lt;RandomVariance:</v>
      </c>
      <c r="M17">
        <f t="shared" ca="1" si="2"/>
        <v>5</v>
      </c>
      <c r="N17">
        <v>1</v>
      </c>
      <c r="O17">
        <f t="shared" ca="1" si="5"/>
        <v>220</v>
      </c>
      <c r="P17">
        <f t="shared" ca="1" si="3"/>
        <v>264</v>
      </c>
    </row>
    <row r="18" spans="1:16" x14ac:dyDescent="0.25">
      <c r="A18">
        <v>1</v>
      </c>
      <c r="B18" t="s">
        <v>156</v>
      </c>
      <c r="C18" s="3">
        <v>61.199999999999996</v>
      </c>
      <c r="D18">
        <v>0</v>
      </c>
      <c r="E18" s="2">
        <f t="shared" si="0"/>
        <v>1.5646085772486358</v>
      </c>
      <c r="F18">
        <v>1</v>
      </c>
      <c r="G18" t="s">
        <v>18</v>
      </c>
      <c r="K18" t="str">
        <f t="shared" si="1"/>
        <v>&lt;rarity: 0&gt;</v>
      </c>
      <c r="L18">
        <f t="shared" si="4"/>
        <v>0</v>
      </c>
      <c r="M18">
        <f t="shared" ca="1" si="2"/>
        <v>1</v>
      </c>
      <c r="N18">
        <v>1</v>
      </c>
      <c r="O18">
        <f t="shared" ca="1" si="5"/>
        <v>267</v>
      </c>
      <c r="P18">
        <f t="shared" ca="1" si="3"/>
        <v>320.39999999999998</v>
      </c>
    </row>
    <row r="19" spans="1:16" x14ac:dyDescent="0.25">
      <c r="A19">
        <v>1</v>
      </c>
      <c r="B19" t="s">
        <v>156</v>
      </c>
      <c r="C19" s="3">
        <v>313.2</v>
      </c>
      <c r="D19">
        <v>5</v>
      </c>
      <c r="E19" s="2">
        <f t="shared" si="0"/>
        <v>3.5394914889006301</v>
      </c>
      <c r="F19">
        <v>1</v>
      </c>
      <c r="G19" t="s">
        <v>19</v>
      </c>
      <c r="K19" t="str">
        <f t="shared" si="1"/>
        <v>&lt;rarity: 0&gt;</v>
      </c>
      <c r="L19" t="str">
        <f t="shared" si="4"/>
        <v>&lt;RandomVariance:</v>
      </c>
      <c r="M19">
        <f t="shared" ca="1" si="2"/>
        <v>2</v>
      </c>
      <c r="N19">
        <v>1</v>
      </c>
      <c r="O19">
        <f t="shared" ca="1" si="5"/>
        <v>157</v>
      </c>
      <c r="P19">
        <f t="shared" ca="1" si="3"/>
        <v>188.4</v>
      </c>
    </row>
    <row r="20" spans="1:16" x14ac:dyDescent="0.25">
      <c r="A20">
        <v>1</v>
      </c>
      <c r="B20" t="s">
        <v>156</v>
      </c>
      <c r="C20" s="3">
        <v>177.6</v>
      </c>
      <c r="D20">
        <v>5</v>
      </c>
      <c r="E20" s="2">
        <f t="shared" si="0"/>
        <v>2.6653329998332289</v>
      </c>
      <c r="F20">
        <v>1</v>
      </c>
      <c r="G20" t="s">
        <v>42</v>
      </c>
      <c r="K20" t="str">
        <f t="shared" si="1"/>
        <v>&lt;rarity: 0&gt;</v>
      </c>
      <c r="L20" t="str">
        <f t="shared" si="4"/>
        <v>&lt;RandomVariance:</v>
      </c>
      <c r="M20">
        <f t="shared" ca="1" si="2"/>
        <v>3</v>
      </c>
      <c r="N20">
        <v>1</v>
      </c>
      <c r="O20">
        <f t="shared" ca="1" si="5"/>
        <v>157</v>
      </c>
      <c r="P20">
        <f t="shared" ca="1" si="3"/>
        <v>188.4</v>
      </c>
    </row>
    <row r="21" spans="1:16" x14ac:dyDescent="0.25">
      <c r="A21">
        <v>1</v>
      </c>
      <c r="B21" t="s">
        <v>156</v>
      </c>
      <c r="C21" s="3">
        <v>254.39999999999998</v>
      </c>
      <c r="D21">
        <v>2</v>
      </c>
      <c r="E21" s="2">
        <f t="shared" si="0"/>
        <v>3.1899843259803018</v>
      </c>
      <c r="F21">
        <v>1</v>
      </c>
      <c r="G21" t="s">
        <v>43</v>
      </c>
      <c r="K21" t="str">
        <f t="shared" si="1"/>
        <v>&lt;rarity: 0&gt;</v>
      </c>
      <c r="L21" t="str">
        <f t="shared" si="4"/>
        <v>&lt;RandomVariance:</v>
      </c>
      <c r="M21">
        <f t="shared" ca="1" si="2"/>
        <v>3</v>
      </c>
      <c r="N21">
        <v>1</v>
      </c>
      <c r="O21">
        <f t="shared" ca="1" si="5"/>
        <v>110</v>
      </c>
      <c r="P21">
        <f t="shared" ca="1" si="3"/>
        <v>132</v>
      </c>
    </row>
    <row r="22" spans="1:16" x14ac:dyDescent="0.25">
      <c r="A22">
        <v>1</v>
      </c>
      <c r="B22" t="s">
        <v>156</v>
      </c>
      <c r="C22" s="3">
        <v>262.8</v>
      </c>
      <c r="D22">
        <v>2</v>
      </c>
      <c r="E22" s="2">
        <f t="shared" si="0"/>
        <v>3.2422214606655109</v>
      </c>
      <c r="F22">
        <v>1</v>
      </c>
      <c r="G22" t="s">
        <v>44</v>
      </c>
      <c r="K22" t="str">
        <f t="shared" si="1"/>
        <v>&lt;rarity: 0&gt;</v>
      </c>
      <c r="L22" t="str">
        <f t="shared" si="4"/>
        <v>&lt;RandomVariance:</v>
      </c>
      <c r="M22">
        <f t="shared" ca="1" si="2"/>
        <v>2</v>
      </c>
      <c r="N22">
        <v>1</v>
      </c>
      <c r="O22">
        <f t="shared" ca="1" si="5"/>
        <v>275</v>
      </c>
      <c r="P22">
        <f t="shared" ca="1" si="3"/>
        <v>330</v>
      </c>
    </row>
    <row r="23" spans="1:16" x14ac:dyDescent="0.25">
      <c r="A23">
        <v>1</v>
      </c>
      <c r="B23" t="s">
        <v>156</v>
      </c>
      <c r="C23" s="3">
        <v>298.8</v>
      </c>
      <c r="D23">
        <v>5</v>
      </c>
      <c r="E23" s="2">
        <f t="shared" si="0"/>
        <v>3.4571664698131039</v>
      </c>
      <c r="F23">
        <v>1</v>
      </c>
      <c r="G23" t="s">
        <v>45</v>
      </c>
      <c r="K23" t="str">
        <f t="shared" si="1"/>
        <v>&lt;rarity: 0&gt;</v>
      </c>
      <c r="L23" t="str">
        <f t="shared" si="4"/>
        <v>&lt;RandomVariance:</v>
      </c>
      <c r="M23">
        <f t="shared" ca="1" si="2"/>
        <v>0</v>
      </c>
      <c r="N23">
        <v>1</v>
      </c>
      <c r="O23">
        <f t="shared" ca="1" si="5"/>
        <v>276</v>
      </c>
      <c r="P23">
        <f t="shared" ca="1" si="3"/>
        <v>331.2</v>
      </c>
    </row>
    <row r="24" spans="1:16" x14ac:dyDescent="0.25">
      <c r="A24">
        <v>1</v>
      </c>
      <c r="B24" t="s">
        <v>156</v>
      </c>
      <c r="C24" s="3">
        <v>92.399999999999991</v>
      </c>
      <c r="D24">
        <v>3</v>
      </c>
      <c r="E24" s="2">
        <f t="shared" si="0"/>
        <v>1.9224983745116664</v>
      </c>
      <c r="F24">
        <v>1</v>
      </c>
      <c r="G24" t="s">
        <v>49</v>
      </c>
      <c r="K24" t="str">
        <f t="shared" si="1"/>
        <v>&lt;rarity: 0&gt;</v>
      </c>
      <c r="L24" t="str">
        <f t="shared" si="4"/>
        <v>&lt;RandomVariance:</v>
      </c>
      <c r="M24">
        <f t="shared" ca="1" si="2"/>
        <v>2</v>
      </c>
      <c r="N24">
        <v>1</v>
      </c>
      <c r="O24">
        <f t="shared" ca="1" si="5"/>
        <v>94</v>
      </c>
      <c r="P24">
        <f t="shared" ca="1" si="3"/>
        <v>112.8</v>
      </c>
    </row>
    <row r="25" spans="1:16" x14ac:dyDescent="0.25">
      <c r="A25">
        <v>1</v>
      </c>
      <c r="B25" t="s">
        <v>156</v>
      </c>
      <c r="C25" s="3">
        <v>255.6</v>
      </c>
      <c r="D25">
        <v>2</v>
      </c>
      <c r="E25" s="2">
        <f t="shared" si="0"/>
        <v>3.1974990226738145</v>
      </c>
      <c r="F25">
        <v>1</v>
      </c>
      <c r="G25" t="s">
        <v>97</v>
      </c>
      <c r="K25" t="str">
        <f t="shared" si="1"/>
        <v>&lt;rarity: 0&gt;</v>
      </c>
      <c r="L25" t="str">
        <f t="shared" si="4"/>
        <v>&lt;RandomVariance:</v>
      </c>
      <c r="M25">
        <f t="shared" ca="1" si="2"/>
        <v>2</v>
      </c>
      <c r="N25">
        <v>1</v>
      </c>
      <c r="O25">
        <f t="shared" ca="1" si="5"/>
        <v>53</v>
      </c>
      <c r="P25">
        <f t="shared" ca="1" si="3"/>
        <v>63.599999999999994</v>
      </c>
    </row>
    <row r="26" spans="1:16" x14ac:dyDescent="0.25">
      <c r="A26">
        <v>1</v>
      </c>
      <c r="B26" t="s">
        <v>156</v>
      </c>
      <c r="C26" s="3">
        <v>172.79999999999998</v>
      </c>
      <c r="D26">
        <v>5</v>
      </c>
      <c r="E26" s="2">
        <f t="shared" si="0"/>
        <v>2.629068276024797</v>
      </c>
      <c r="F26">
        <v>1</v>
      </c>
      <c r="G26" t="s">
        <v>98</v>
      </c>
      <c r="K26" t="str">
        <f t="shared" si="1"/>
        <v>&lt;rarity: 0&gt;</v>
      </c>
      <c r="L26" t="str">
        <f t="shared" si="4"/>
        <v>&lt;RandomVariance:</v>
      </c>
      <c r="M26">
        <f t="shared" ca="1" si="2"/>
        <v>5</v>
      </c>
      <c r="N26">
        <v>1</v>
      </c>
      <c r="O26">
        <f t="shared" ca="1" si="5"/>
        <v>297</v>
      </c>
      <c r="P26">
        <f t="shared" ca="1" si="3"/>
        <v>356.4</v>
      </c>
    </row>
    <row r="27" spans="1:16" x14ac:dyDescent="0.25">
      <c r="A27">
        <v>1</v>
      </c>
      <c r="B27" t="s">
        <v>156</v>
      </c>
      <c r="C27" s="3">
        <v>235.2</v>
      </c>
      <c r="D27">
        <v>1</v>
      </c>
      <c r="E27" s="2">
        <f t="shared" si="0"/>
        <v>3.0672463220289301</v>
      </c>
      <c r="F27">
        <v>1</v>
      </c>
      <c r="G27" t="s">
        <v>99</v>
      </c>
      <c r="K27" t="str">
        <f t="shared" si="1"/>
        <v>&lt;rarity: 0&gt;</v>
      </c>
      <c r="L27" t="str">
        <f t="shared" si="4"/>
        <v>&lt;RandomVariance:</v>
      </c>
      <c r="M27">
        <f t="shared" ca="1" si="2"/>
        <v>2</v>
      </c>
      <c r="N27">
        <v>1</v>
      </c>
      <c r="O27">
        <f t="shared" ca="1" si="5"/>
        <v>278</v>
      </c>
      <c r="P27">
        <f t="shared" ca="1" si="3"/>
        <v>333.59999999999997</v>
      </c>
    </row>
    <row r="28" spans="1:16" x14ac:dyDescent="0.25">
      <c r="A28">
        <v>1</v>
      </c>
      <c r="B28" t="s">
        <v>157</v>
      </c>
      <c r="C28" s="3">
        <v>784.8</v>
      </c>
      <c r="D28">
        <v>2</v>
      </c>
      <c r="E28" s="2">
        <f t="shared" si="0"/>
        <v>5.6028564143658013</v>
      </c>
      <c r="F28">
        <v>1</v>
      </c>
      <c r="G28" t="s">
        <v>15</v>
      </c>
      <c r="K28" t="str">
        <f t="shared" si="1"/>
        <v>&lt;rarity: 0&gt;</v>
      </c>
      <c r="L28" t="str">
        <f t="shared" si="4"/>
        <v>&lt;RandomVariance:</v>
      </c>
      <c r="M28">
        <f t="shared" ca="1" si="2"/>
        <v>5</v>
      </c>
      <c r="N28">
        <v>2</v>
      </c>
      <c r="O28">
        <f ca="1">RANDBETWEEN(200,600)</f>
        <v>553</v>
      </c>
      <c r="P28">
        <f t="shared" ca="1" si="3"/>
        <v>1327.2</v>
      </c>
    </row>
    <row r="29" spans="1:16" x14ac:dyDescent="0.25">
      <c r="A29">
        <v>1</v>
      </c>
      <c r="B29" t="s">
        <v>157</v>
      </c>
      <c r="C29" s="3">
        <v>1255.2</v>
      </c>
      <c r="D29">
        <v>5</v>
      </c>
      <c r="E29" s="2">
        <f t="shared" si="0"/>
        <v>7.0857603685137418</v>
      </c>
      <c r="F29">
        <v>1</v>
      </c>
      <c r="G29" t="s">
        <v>28</v>
      </c>
      <c r="K29" t="str">
        <f t="shared" si="1"/>
        <v>&lt;rarity: 0&gt;</v>
      </c>
      <c r="L29" t="str">
        <f t="shared" si="4"/>
        <v>&lt;RandomVariance:</v>
      </c>
      <c r="M29">
        <f t="shared" ca="1" si="2"/>
        <v>1</v>
      </c>
      <c r="N29">
        <v>2</v>
      </c>
      <c r="O29">
        <f t="shared" ref="O29:O35" ca="1" si="6">RANDBETWEEN(200,600)</f>
        <v>595</v>
      </c>
      <c r="P29">
        <f t="shared" ca="1" si="3"/>
        <v>1428</v>
      </c>
    </row>
    <row r="30" spans="1:16" x14ac:dyDescent="0.25">
      <c r="A30">
        <v>1</v>
      </c>
      <c r="B30" t="s">
        <v>157</v>
      </c>
      <c r="C30" s="3">
        <v>1291.2</v>
      </c>
      <c r="D30">
        <v>2</v>
      </c>
      <c r="E30" s="2">
        <f t="shared" si="0"/>
        <v>14.373308596144451</v>
      </c>
      <c r="F30">
        <v>2</v>
      </c>
      <c r="G30" t="s">
        <v>31</v>
      </c>
      <c r="K30" t="b">
        <f t="shared" si="1"/>
        <v>0</v>
      </c>
      <c r="L30" t="str">
        <f t="shared" si="4"/>
        <v>&lt;RandomVariance:</v>
      </c>
      <c r="M30">
        <f t="shared" ca="1" si="2"/>
        <v>10</v>
      </c>
      <c r="N30">
        <v>2</v>
      </c>
      <c r="P30">
        <f t="shared" si="3"/>
        <v>0</v>
      </c>
    </row>
    <row r="31" spans="1:16" x14ac:dyDescent="0.25">
      <c r="A31">
        <v>1</v>
      </c>
      <c r="B31" t="s">
        <v>157</v>
      </c>
      <c r="C31" s="3">
        <v>669.6</v>
      </c>
      <c r="D31">
        <v>0</v>
      </c>
      <c r="E31" s="2">
        <f t="shared" si="0"/>
        <v>5.1753260766834774</v>
      </c>
      <c r="F31">
        <v>1</v>
      </c>
      <c r="G31" t="s">
        <v>32</v>
      </c>
      <c r="K31" t="str">
        <f t="shared" si="1"/>
        <v>&lt;rarity: 0&gt;</v>
      </c>
      <c r="L31">
        <f t="shared" si="4"/>
        <v>0</v>
      </c>
      <c r="M31">
        <f t="shared" ca="1" si="2"/>
        <v>1</v>
      </c>
      <c r="N31">
        <v>2</v>
      </c>
      <c r="O31">
        <f t="shared" ca="1" si="6"/>
        <v>544</v>
      </c>
      <c r="P31">
        <f t="shared" ca="1" si="3"/>
        <v>1305.5999999999999</v>
      </c>
    </row>
    <row r="32" spans="1:16" x14ac:dyDescent="0.25">
      <c r="A32">
        <v>1</v>
      </c>
      <c r="B32" t="s">
        <v>157</v>
      </c>
      <c r="C32" s="3">
        <v>1224</v>
      </c>
      <c r="D32">
        <v>3</v>
      </c>
      <c r="E32" s="2">
        <f t="shared" si="0"/>
        <v>6.9971422738143598</v>
      </c>
      <c r="F32">
        <v>1</v>
      </c>
      <c r="G32" t="s">
        <v>34</v>
      </c>
      <c r="K32" t="str">
        <f t="shared" si="1"/>
        <v>&lt;rarity: 0&gt;</v>
      </c>
      <c r="L32" t="str">
        <f t="shared" si="4"/>
        <v>&lt;RandomVariance:</v>
      </c>
      <c r="M32">
        <f t="shared" ca="1" si="2"/>
        <v>1</v>
      </c>
      <c r="N32">
        <v>2</v>
      </c>
      <c r="O32">
        <f t="shared" ca="1" si="6"/>
        <v>585</v>
      </c>
      <c r="P32">
        <f t="shared" ca="1" si="3"/>
        <v>1404</v>
      </c>
    </row>
    <row r="33" spans="1:16" x14ac:dyDescent="0.25">
      <c r="A33">
        <v>1</v>
      </c>
      <c r="B33" t="s">
        <v>157</v>
      </c>
      <c r="C33" s="3">
        <v>794.4</v>
      </c>
      <c r="D33">
        <v>4</v>
      </c>
      <c r="E33" s="2">
        <f t="shared" si="0"/>
        <v>5.6370204895849012</v>
      </c>
      <c r="F33">
        <v>1</v>
      </c>
      <c r="G33" t="s">
        <v>119</v>
      </c>
      <c r="K33" t="str">
        <f t="shared" si="1"/>
        <v>&lt;rarity: 0&gt;</v>
      </c>
      <c r="L33" t="str">
        <f t="shared" si="4"/>
        <v>&lt;RandomVariance:</v>
      </c>
      <c r="M33">
        <f t="shared" ca="1" si="2"/>
        <v>4</v>
      </c>
      <c r="N33">
        <v>2</v>
      </c>
      <c r="O33">
        <f t="shared" ca="1" si="6"/>
        <v>490</v>
      </c>
      <c r="P33">
        <f t="shared" ca="1" si="3"/>
        <v>1176</v>
      </c>
    </row>
    <row r="34" spans="1:16" x14ac:dyDescent="0.25">
      <c r="A34">
        <v>1</v>
      </c>
      <c r="B34" t="s">
        <v>156</v>
      </c>
      <c r="C34" s="3">
        <v>708</v>
      </c>
      <c r="D34">
        <v>4</v>
      </c>
      <c r="E34" s="2">
        <f t="shared" si="0"/>
        <v>5.3216538782600278</v>
      </c>
      <c r="F34">
        <v>1</v>
      </c>
      <c r="G34" t="s">
        <v>48</v>
      </c>
      <c r="K34" t="str">
        <f t="shared" si="1"/>
        <v>&lt;rarity: 0&gt;</v>
      </c>
      <c r="L34" t="str">
        <f t="shared" si="4"/>
        <v>&lt;RandomVariance:</v>
      </c>
      <c r="M34">
        <f t="shared" ca="1" si="2"/>
        <v>1</v>
      </c>
      <c r="N34">
        <v>2</v>
      </c>
      <c r="O34">
        <f t="shared" ca="1" si="6"/>
        <v>226</v>
      </c>
      <c r="P34">
        <f t="shared" ca="1" si="3"/>
        <v>542.4</v>
      </c>
    </row>
    <row r="35" spans="1:16" x14ac:dyDescent="0.25">
      <c r="A35">
        <v>1</v>
      </c>
      <c r="B35" t="s">
        <v>156</v>
      </c>
      <c r="C35" s="3">
        <v>801.6</v>
      </c>
      <c r="D35">
        <v>0</v>
      </c>
      <c r="E35" s="2">
        <f t="shared" si="0"/>
        <v>11.325016556279289</v>
      </c>
      <c r="F35">
        <v>2</v>
      </c>
      <c r="G35" t="s">
        <v>146</v>
      </c>
      <c r="I35" t="s">
        <v>169</v>
      </c>
      <c r="K35" t="b">
        <f t="shared" si="1"/>
        <v>0</v>
      </c>
      <c r="L35">
        <f t="shared" si="4"/>
        <v>0</v>
      </c>
      <c r="M35">
        <f t="shared" ca="1" si="2"/>
        <v>6</v>
      </c>
      <c r="N35">
        <v>2</v>
      </c>
      <c r="O35">
        <f t="shared" ca="1" si="6"/>
        <v>242</v>
      </c>
      <c r="P35">
        <f t="shared" ca="1" si="3"/>
        <v>580.79999999999995</v>
      </c>
    </row>
    <row r="36" spans="1:16" x14ac:dyDescent="0.25">
      <c r="A36">
        <v>1</v>
      </c>
      <c r="B36" t="s">
        <v>158</v>
      </c>
      <c r="C36" s="3">
        <v>2264.3999999999996</v>
      </c>
      <c r="D36">
        <v>5</v>
      </c>
      <c r="E36" s="2">
        <f t="shared" si="0"/>
        <v>9.5171424282712085</v>
      </c>
      <c r="F36">
        <v>1</v>
      </c>
      <c r="G36" t="s">
        <v>50</v>
      </c>
      <c r="K36" t="str">
        <f t="shared" si="1"/>
        <v>&lt;rarity: 0&gt;</v>
      </c>
      <c r="L36" t="str">
        <f t="shared" si="4"/>
        <v>&lt;RandomVariance:</v>
      </c>
      <c r="M36">
        <f t="shared" ca="1" si="2"/>
        <v>2</v>
      </c>
      <c r="N36">
        <v>3</v>
      </c>
      <c r="O36">
        <f t="shared" ref="O36:O42" ca="1" si="7">RANDBETWEEN(400,900)</f>
        <v>820</v>
      </c>
      <c r="P36">
        <f t="shared" ca="1" si="3"/>
        <v>2951.9999999999995</v>
      </c>
    </row>
    <row r="37" spans="1:16" x14ac:dyDescent="0.25">
      <c r="A37">
        <v>1</v>
      </c>
      <c r="B37" t="s">
        <v>157</v>
      </c>
      <c r="C37" s="3">
        <v>2005.1999999999998</v>
      </c>
      <c r="D37">
        <v>4</v>
      </c>
      <c r="E37" s="2">
        <f t="shared" si="0"/>
        <v>8.9558919153817378</v>
      </c>
      <c r="F37">
        <v>1</v>
      </c>
      <c r="G37" t="s">
        <v>29</v>
      </c>
      <c r="K37" t="str">
        <f t="shared" si="1"/>
        <v>&lt;rarity: 0&gt;</v>
      </c>
      <c r="L37" t="str">
        <f t="shared" si="4"/>
        <v>&lt;RandomVariance:</v>
      </c>
      <c r="M37">
        <f t="shared" ca="1" si="2"/>
        <v>0</v>
      </c>
      <c r="N37">
        <v>3</v>
      </c>
      <c r="O37">
        <f t="shared" ca="1" si="7"/>
        <v>829</v>
      </c>
      <c r="P37">
        <f t="shared" ca="1" si="3"/>
        <v>2984.3999999999996</v>
      </c>
    </row>
    <row r="38" spans="1:16" x14ac:dyDescent="0.25">
      <c r="A38">
        <v>1</v>
      </c>
      <c r="B38" t="s">
        <v>156</v>
      </c>
      <c r="C38" s="3">
        <v>2617.1999999999998</v>
      </c>
      <c r="D38">
        <v>4</v>
      </c>
      <c r="E38" s="2">
        <f t="shared" si="0"/>
        <v>10.231715398700258</v>
      </c>
      <c r="F38">
        <v>1</v>
      </c>
      <c r="G38" t="s">
        <v>46</v>
      </c>
      <c r="K38" t="str">
        <f t="shared" si="1"/>
        <v>&lt;rarity: 0&gt;</v>
      </c>
      <c r="L38" t="str">
        <f t="shared" si="4"/>
        <v>&lt;RandomVariance:</v>
      </c>
      <c r="M38">
        <f t="shared" ca="1" si="2"/>
        <v>4</v>
      </c>
      <c r="N38">
        <v>3</v>
      </c>
      <c r="O38">
        <f ca="1">RANDBETWEEN(400,900)</f>
        <v>712</v>
      </c>
      <c r="P38">
        <f t="shared" ca="1" si="3"/>
        <v>2563.1999999999998</v>
      </c>
    </row>
    <row r="39" spans="1:16" x14ac:dyDescent="0.25">
      <c r="A39">
        <v>1</v>
      </c>
      <c r="B39" t="s">
        <v>156</v>
      </c>
      <c r="C39" s="3">
        <v>2894.3999999999996</v>
      </c>
      <c r="D39">
        <v>0</v>
      </c>
      <c r="E39" s="2">
        <f t="shared" si="0"/>
        <v>10.759925650300747</v>
      </c>
      <c r="F39">
        <v>1</v>
      </c>
      <c r="G39" t="s">
        <v>102</v>
      </c>
      <c r="K39" t="str">
        <f t="shared" si="1"/>
        <v>&lt;rarity: 0&gt;</v>
      </c>
      <c r="L39">
        <f t="shared" si="4"/>
        <v>0</v>
      </c>
      <c r="M39">
        <f t="shared" ca="1" si="2"/>
        <v>2</v>
      </c>
      <c r="N39">
        <v>3</v>
      </c>
      <c r="O39">
        <f t="shared" ca="1" si="7"/>
        <v>877</v>
      </c>
      <c r="P39">
        <f t="shared" ca="1" si="3"/>
        <v>3157.2</v>
      </c>
    </row>
    <row r="40" spans="1:16" x14ac:dyDescent="0.25">
      <c r="A40">
        <v>1</v>
      </c>
      <c r="B40" t="s">
        <v>156</v>
      </c>
      <c r="C40" s="3">
        <v>2678.3999999999996</v>
      </c>
      <c r="D40">
        <v>1</v>
      </c>
      <c r="E40" s="2">
        <f t="shared" ref="E40:E71" si="8">SUM(F40*2)*(SQRT(C40)/10)</f>
        <v>10.350652153366955</v>
      </c>
      <c r="F40">
        <v>1</v>
      </c>
      <c r="G40" t="s">
        <v>103</v>
      </c>
      <c r="K40" t="str">
        <f t="shared" ref="K40:K71" si="9">IF(F40 = 1,"&lt;rarity: 0&gt;")</f>
        <v>&lt;rarity: 0&gt;</v>
      </c>
      <c r="L40" t="str">
        <f t="shared" si="4"/>
        <v>&lt;RandomVariance:</v>
      </c>
      <c r="M40">
        <f t="shared" ref="M40:M71" ca="1" si="10">RANDBETWEEN(0,5)*(F40)</f>
        <v>0</v>
      </c>
      <c r="N40">
        <v>3</v>
      </c>
      <c r="O40">
        <f t="shared" ca="1" si="7"/>
        <v>570</v>
      </c>
      <c r="P40">
        <f t="shared" ref="P40:P71" ca="1" si="11">SUM(N40*1.2)*(O40)</f>
        <v>2052</v>
      </c>
    </row>
    <row r="41" spans="1:16" x14ac:dyDescent="0.25">
      <c r="A41">
        <v>1</v>
      </c>
      <c r="B41" t="s">
        <v>156</v>
      </c>
      <c r="C41" s="3">
        <v>2969.9999999999995</v>
      </c>
      <c r="D41">
        <v>0</v>
      </c>
      <c r="E41" s="2">
        <f t="shared" si="8"/>
        <v>10.89954127475097</v>
      </c>
      <c r="F41">
        <v>1</v>
      </c>
      <c r="G41" t="s">
        <v>106</v>
      </c>
      <c r="K41" t="str">
        <f t="shared" si="9"/>
        <v>&lt;rarity: 0&gt;</v>
      </c>
      <c r="L41">
        <f t="shared" si="4"/>
        <v>0</v>
      </c>
      <c r="M41">
        <f t="shared" ca="1" si="10"/>
        <v>2</v>
      </c>
      <c r="N41">
        <v>3</v>
      </c>
      <c r="O41">
        <f t="shared" ca="1" si="7"/>
        <v>878</v>
      </c>
      <c r="P41">
        <f t="shared" ca="1" si="11"/>
        <v>3160.7999999999997</v>
      </c>
    </row>
    <row r="42" spans="1:16" x14ac:dyDescent="0.25">
      <c r="A42">
        <v>1</v>
      </c>
      <c r="B42" t="s">
        <v>157</v>
      </c>
      <c r="C42" s="3">
        <v>1612.7999999999997</v>
      </c>
      <c r="D42">
        <v>6</v>
      </c>
      <c r="E42" s="2">
        <f t="shared" si="8"/>
        <v>16.063872509454249</v>
      </c>
      <c r="F42">
        <v>2</v>
      </c>
      <c r="G42" t="s">
        <v>26</v>
      </c>
      <c r="K42" t="b">
        <f t="shared" si="9"/>
        <v>0</v>
      </c>
      <c r="L42" t="str">
        <f t="shared" si="4"/>
        <v>&lt;RandomVariance:</v>
      </c>
      <c r="M42">
        <f t="shared" ca="1" si="10"/>
        <v>0</v>
      </c>
      <c r="N42">
        <v>3</v>
      </c>
      <c r="O42">
        <f t="shared" ca="1" si="7"/>
        <v>535</v>
      </c>
      <c r="P42">
        <f t="shared" ca="1" si="11"/>
        <v>1925.9999999999998</v>
      </c>
    </row>
    <row r="43" spans="1:16" x14ac:dyDescent="0.25">
      <c r="A43">
        <v>1</v>
      </c>
      <c r="B43" t="s">
        <v>157</v>
      </c>
      <c r="C43" s="3">
        <v>3489.6</v>
      </c>
      <c r="D43">
        <v>5</v>
      </c>
      <c r="E43" s="2">
        <f t="shared" si="8"/>
        <v>11.814567279422466</v>
      </c>
      <c r="F43">
        <v>1</v>
      </c>
      <c r="G43" t="s">
        <v>30</v>
      </c>
      <c r="K43" t="str">
        <f t="shared" si="9"/>
        <v>&lt;rarity: 0&gt;</v>
      </c>
      <c r="L43" t="str">
        <f t="shared" si="4"/>
        <v>&lt;RandomVariance:</v>
      </c>
      <c r="M43">
        <f t="shared" ca="1" si="10"/>
        <v>3</v>
      </c>
      <c r="N43">
        <v>4</v>
      </c>
      <c r="O43">
        <f t="shared" ref="O43:O48" ca="1" si="12">RANDBETWEEN(700,1200)</f>
        <v>1138</v>
      </c>
      <c r="P43">
        <f t="shared" ca="1" si="11"/>
        <v>5462.4</v>
      </c>
    </row>
    <row r="44" spans="1:16" x14ac:dyDescent="0.25">
      <c r="A44">
        <v>1</v>
      </c>
      <c r="B44" t="s">
        <v>156</v>
      </c>
      <c r="C44" s="3">
        <v>5510.4</v>
      </c>
      <c r="D44">
        <v>4</v>
      </c>
      <c r="E44" s="2">
        <f t="shared" si="8"/>
        <v>14.846413708367418</v>
      </c>
      <c r="F44">
        <v>1</v>
      </c>
      <c r="G44" t="s">
        <v>104</v>
      </c>
      <c r="K44" t="str">
        <f t="shared" si="9"/>
        <v>&lt;rarity: 0&gt;</v>
      </c>
      <c r="L44" t="str">
        <f t="shared" si="4"/>
        <v>&lt;RandomVariance:</v>
      </c>
      <c r="M44">
        <f t="shared" ca="1" si="10"/>
        <v>0</v>
      </c>
      <c r="N44">
        <v>4</v>
      </c>
      <c r="O44">
        <f t="shared" ca="1" si="12"/>
        <v>823</v>
      </c>
      <c r="P44">
        <f t="shared" ca="1" si="11"/>
        <v>3950.3999999999996</v>
      </c>
    </row>
    <row r="45" spans="1:16" x14ac:dyDescent="0.25">
      <c r="A45">
        <v>1</v>
      </c>
      <c r="B45" t="s">
        <v>156</v>
      </c>
      <c r="C45" s="3">
        <v>4723.2</v>
      </c>
      <c r="D45">
        <v>1</v>
      </c>
      <c r="E45" s="2">
        <f t="shared" si="8"/>
        <v>13.745108220745299</v>
      </c>
      <c r="F45">
        <v>1</v>
      </c>
      <c r="G45" t="s">
        <v>105</v>
      </c>
      <c r="K45" t="str">
        <f t="shared" si="9"/>
        <v>&lt;rarity: 0&gt;</v>
      </c>
      <c r="L45" t="str">
        <f t="shared" si="4"/>
        <v>&lt;RandomVariance:</v>
      </c>
      <c r="M45">
        <f t="shared" ca="1" si="10"/>
        <v>4</v>
      </c>
      <c r="N45">
        <v>4</v>
      </c>
      <c r="O45">
        <f t="shared" ca="1" si="12"/>
        <v>738</v>
      </c>
      <c r="P45">
        <f t="shared" ca="1" si="11"/>
        <v>3542.4</v>
      </c>
    </row>
    <row r="46" spans="1:16" x14ac:dyDescent="0.25">
      <c r="A46">
        <v>1</v>
      </c>
      <c r="B46" t="s">
        <v>156</v>
      </c>
      <c r="C46" s="3">
        <v>4161.5999999999995</v>
      </c>
      <c r="D46">
        <v>4</v>
      </c>
      <c r="E46" s="2">
        <f t="shared" si="8"/>
        <v>25.804185706973975</v>
      </c>
      <c r="F46">
        <v>2</v>
      </c>
      <c r="G46" t="s">
        <v>41</v>
      </c>
      <c r="K46" t="b">
        <f t="shared" si="9"/>
        <v>0</v>
      </c>
      <c r="L46" t="str">
        <f t="shared" si="4"/>
        <v>&lt;RandomVariance:</v>
      </c>
      <c r="M46">
        <f t="shared" ca="1" si="10"/>
        <v>4</v>
      </c>
      <c r="N46">
        <v>4</v>
      </c>
      <c r="O46">
        <f t="shared" ca="1" si="12"/>
        <v>962</v>
      </c>
      <c r="P46">
        <f t="shared" ca="1" si="11"/>
        <v>4617.5999999999995</v>
      </c>
    </row>
    <row r="47" spans="1:16" x14ac:dyDescent="0.25">
      <c r="A47">
        <v>1</v>
      </c>
      <c r="B47" t="s">
        <v>156</v>
      </c>
      <c r="C47" s="3">
        <v>5313.5999999999995</v>
      </c>
      <c r="D47">
        <v>10</v>
      </c>
      <c r="E47" s="2">
        <f t="shared" si="8"/>
        <v>29.157777693095888</v>
      </c>
      <c r="F47">
        <v>2</v>
      </c>
      <c r="G47" t="s">
        <v>75</v>
      </c>
      <c r="K47" t="b">
        <f t="shared" si="9"/>
        <v>0</v>
      </c>
      <c r="L47" t="str">
        <f t="shared" si="4"/>
        <v>&lt;RandomVariance:</v>
      </c>
      <c r="M47">
        <f t="shared" ca="1" si="10"/>
        <v>4</v>
      </c>
      <c r="N47">
        <v>4</v>
      </c>
      <c r="O47">
        <f t="shared" ca="1" si="12"/>
        <v>1032</v>
      </c>
      <c r="P47">
        <f t="shared" ca="1" si="11"/>
        <v>4953.5999999999995</v>
      </c>
    </row>
    <row r="48" spans="1:16" x14ac:dyDescent="0.25">
      <c r="A48">
        <v>1</v>
      </c>
      <c r="B48" t="s">
        <v>156</v>
      </c>
      <c r="C48" s="3">
        <v>4180.8</v>
      </c>
      <c r="D48">
        <v>6</v>
      </c>
      <c r="E48" s="2">
        <f t="shared" si="8"/>
        <v>25.863642434893041</v>
      </c>
      <c r="F48">
        <v>2</v>
      </c>
      <c r="G48" t="s">
        <v>142</v>
      </c>
      <c r="K48" t="b">
        <f t="shared" si="9"/>
        <v>0</v>
      </c>
      <c r="L48" t="str">
        <f t="shared" si="4"/>
        <v>&lt;RandomVariance:</v>
      </c>
      <c r="M48">
        <f t="shared" ca="1" si="10"/>
        <v>10</v>
      </c>
      <c r="N48">
        <v>4</v>
      </c>
      <c r="O48">
        <f t="shared" ca="1" si="12"/>
        <v>1082</v>
      </c>
      <c r="P48">
        <f t="shared" ca="1" si="11"/>
        <v>5193.5999999999995</v>
      </c>
    </row>
    <row r="49" spans="1:16" x14ac:dyDescent="0.25">
      <c r="A49">
        <v>1</v>
      </c>
      <c r="B49" t="s">
        <v>157</v>
      </c>
      <c r="C49" s="3">
        <v>8778</v>
      </c>
      <c r="D49">
        <v>3</v>
      </c>
      <c r="E49" s="2">
        <f t="shared" si="8"/>
        <v>18.738196284594736</v>
      </c>
      <c r="F49">
        <v>1</v>
      </c>
      <c r="G49" t="s">
        <v>118</v>
      </c>
      <c r="K49" t="str">
        <f t="shared" si="9"/>
        <v>&lt;rarity: 0&gt;</v>
      </c>
      <c r="L49" t="str">
        <f t="shared" si="4"/>
        <v>&lt;RandomVariance:</v>
      </c>
      <c r="M49">
        <f t="shared" ca="1" si="10"/>
        <v>4</v>
      </c>
      <c r="N49">
        <v>5</v>
      </c>
      <c r="O49">
        <f ca="1">RANDBETWEEN(1000,1500)</f>
        <v>1469</v>
      </c>
      <c r="P49">
        <f t="shared" ca="1" si="11"/>
        <v>8814</v>
      </c>
    </row>
    <row r="50" spans="1:16" x14ac:dyDescent="0.25">
      <c r="A50">
        <v>1</v>
      </c>
      <c r="B50" t="s">
        <v>156</v>
      </c>
      <c r="C50" s="3">
        <v>6438</v>
      </c>
      <c r="D50">
        <v>0</v>
      </c>
      <c r="E50" s="2">
        <f t="shared" si="8"/>
        <v>16.047429700734007</v>
      </c>
      <c r="F50">
        <v>1</v>
      </c>
      <c r="G50" t="s">
        <v>100</v>
      </c>
      <c r="K50" t="str">
        <f t="shared" si="9"/>
        <v>&lt;rarity: 0&gt;</v>
      </c>
      <c r="L50">
        <f t="shared" si="4"/>
        <v>0</v>
      </c>
      <c r="M50">
        <f t="shared" ca="1" si="10"/>
        <v>0</v>
      </c>
      <c r="N50">
        <v>5</v>
      </c>
      <c r="O50">
        <f ca="1">RANDBETWEEN(1000,1500)</f>
        <v>1365</v>
      </c>
      <c r="P50">
        <f t="shared" ca="1" si="11"/>
        <v>8190</v>
      </c>
    </row>
    <row r="51" spans="1:16" x14ac:dyDescent="0.25">
      <c r="A51">
        <v>1</v>
      </c>
      <c r="B51" t="s">
        <v>156</v>
      </c>
      <c r="C51" s="3">
        <v>8424</v>
      </c>
      <c r="D51">
        <v>8</v>
      </c>
      <c r="E51" s="2">
        <f t="shared" si="8"/>
        <v>36.712940497868047</v>
      </c>
      <c r="F51">
        <v>2</v>
      </c>
      <c r="G51" t="s">
        <v>101</v>
      </c>
      <c r="K51" t="b">
        <f t="shared" si="9"/>
        <v>0</v>
      </c>
      <c r="L51" t="str">
        <f t="shared" si="4"/>
        <v>&lt;RandomVariance:</v>
      </c>
      <c r="M51">
        <f t="shared" ca="1" si="10"/>
        <v>4</v>
      </c>
      <c r="N51">
        <v>5</v>
      </c>
      <c r="O51">
        <f ca="1">RANDBETWEEN(1000,1500)</f>
        <v>1483</v>
      </c>
      <c r="P51">
        <f t="shared" ca="1" si="11"/>
        <v>8898</v>
      </c>
    </row>
    <row r="52" spans="1:16" x14ac:dyDescent="0.25">
      <c r="A52">
        <v>1</v>
      </c>
      <c r="B52" t="s">
        <v>156</v>
      </c>
      <c r="C52" s="3">
        <v>7518</v>
      </c>
      <c r="D52">
        <v>0</v>
      </c>
      <c r="E52" s="2">
        <f t="shared" si="8"/>
        <v>34.682560459112594</v>
      </c>
      <c r="F52">
        <v>2</v>
      </c>
      <c r="G52" t="s">
        <v>107</v>
      </c>
      <c r="K52" t="b">
        <f t="shared" si="9"/>
        <v>0</v>
      </c>
      <c r="L52">
        <f t="shared" si="4"/>
        <v>0</v>
      </c>
      <c r="M52">
        <f t="shared" ca="1" si="10"/>
        <v>0</v>
      </c>
      <c r="N52">
        <v>5</v>
      </c>
      <c r="O52">
        <f ca="1">RANDBETWEEN(1000,1500)</f>
        <v>1138</v>
      </c>
      <c r="P52">
        <f t="shared" ca="1" si="11"/>
        <v>6828</v>
      </c>
    </row>
    <row r="53" spans="1:16" x14ac:dyDescent="0.25">
      <c r="A53">
        <v>1</v>
      </c>
      <c r="B53" t="s">
        <v>156</v>
      </c>
      <c r="C53" s="3">
        <v>10511.999999999998</v>
      </c>
      <c r="D53">
        <v>8</v>
      </c>
      <c r="E53" s="2">
        <f t="shared" si="8"/>
        <v>41.011217977524147</v>
      </c>
      <c r="F53">
        <v>2</v>
      </c>
      <c r="G53" t="s">
        <v>120</v>
      </c>
      <c r="K53" t="b">
        <f t="shared" si="9"/>
        <v>0</v>
      </c>
      <c r="L53" t="str">
        <f t="shared" si="4"/>
        <v>&lt;RandomVariance:</v>
      </c>
      <c r="M53">
        <f t="shared" ca="1" si="10"/>
        <v>0</v>
      </c>
      <c r="N53">
        <v>6</v>
      </c>
      <c r="O53">
        <f ca="1">RANDBETWEEN(1350,2000)</f>
        <v>1606</v>
      </c>
      <c r="P53">
        <f t="shared" ca="1" si="11"/>
        <v>11563.199999999999</v>
      </c>
    </row>
    <row r="54" spans="1:16" x14ac:dyDescent="0.25">
      <c r="A54">
        <v>1</v>
      </c>
      <c r="B54" t="s">
        <v>158</v>
      </c>
      <c r="C54" s="3">
        <v>23326.799999999999</v>
      </c>
      <c r="D54">
        <v>0</v>
      </c>
      <c r="E54" s="2">
        <f t="shared" si="8"/>
        <v>91.63868178886031</v>
      </c>
      <c r="F54">
        <v>3</v>
      </c>
      <c r="G54" t="s">
        <v>108</v>
      </c>
      <c r="K54" t="b">
        <f t="shared" si="9"/>
        <v>0</v>
      </c>
      <c r="L54">
        <f t="shared" si="4"/>
        <v>0</v>
      </c>
      <c r="M54">
        <f t="shared" ca="1" si="10"/>
        <v>6</v>
      </c>
      <c r="N54">
        <v>7</v>
      </c>
      <c r="O54">
        <f ca="1">RANDBETWEEN(1800,3000)</f>
        <v>2225</v>
      </c>
      <c r="P54">
        <f t="shared" ca="1" si="11"/>
        <v>18690</v>
      </c>
    </row>
    <row r="55" spans="1:16" x14ac:dyDescent="0.25">
      <c r="A55">
        <v>1</v>
      </c>
      <c r="B55" t="s">
        <v>156</v>
      </c>
      <c r="C55" s="3">
        <v>19849.2</v>
      </c>
      <c r="D55">
        <v>6</v>
      </c>
      <c r="E55" s="2">
        <f t="shared" si="8"/>
        <v>84.532313348210209</v>
      </c>
      <c r="F55">
        <v>3</v>
      </c>
      <c r="G55" t="s">
        <v>47</v>
      </c>
      <c r="K55" t="b">
        <f t="shared" si="9"/>
        <v>0</v>
      </c>
      <c r="L55" t="str">
        <f t="shared" si="4"/>
        <v>&lt;RandomVariance:</v>
      </c>
      <c r="M55">
        <f t="shared" ca="1" si="10"/>
        <v>15</v>
      </c>
      <c r="N55">
        <v>7</v>
      </c>
      <c r="O55">
        <f ca="1">RANDBETWEEN(1800,3000)</f>
        <v>2224</v>
      </c>
      <c r="P55">
        <f t="shared" ca="1" si="11"/>
        <v>18681.600000000002</v>
      </c>
    </row>
    <row r="56" spans="1:16" x14ac:dyDescent="0.25">
      <c r="A56">
        <v>1</v>
      </c>
      <c r="B56" t="s">
        <v>156</v>
      </c>
      <c r="C56" s="3">
        <v>16968</v>
      </c>
      <c r="D56">
        <v>9</v>
      </c>
      <c r="E56" s="2">
        <f t="shared" si="8"/>
        <v>78.156765542082155</v>
      </c>
      <c r="F56">
        <v>3</v>
      </c>
      <c r="G56" t="s">
        <v>78</v>
      </c>
      <c r="K56" t="b">
        <f t="shared" si="9"/>
        <v>0</v>
      </c>
      <c r="L56" t="str">
        <f t="shared" si="4"/>
        <v>&lt;RandomVariance:</v>
      </c>
      <c r="M56">
        <f t="shared" ca="1" si="10"/>
        <v>3</v>
      </c>
      <c r="N56">
        <v>7</v>
      </c>
      <c r="O56">
        <f ca="1">RANDBETWEEN(1800,3000)</f>
        <v>2237</v>
      </c>
      <c r="P56">
        <f t="shared" ca="1" si="11"/>
        <v>18790.8</v>
      </c>
    </row>
    <row r="57" spans="1:16" x14ac:dyDescent="0.25">
      <c r="A57">
        <v>2</v>
      </c>
      <c r="B57" t="s">
        <v>158</v>
      </c>
      <c r="C57" s="3">
        <v>283.2</v>
      </c>
      <c r="D57">
        <v>2</v>
      </c>
      <c r="E57" s="2">
        <f t="shared" si="8"/>
        <v>3.3657094348740211</v>
      </c>
      <c r="F57">
        <v>1</v>
      </c>
      <c r="G57" t="s">
        <v>60</v>
      </c>
      <c r="K57" t="str">
        <f t="shared" si="9"/>
        <v>&lt;rarity: 0&gt;</v>
      </c>
      <c r="L57" t="str">
        <f t="shared" si="4"/>
        <v>&lt;RandomVariance:</v>
      </c>
      <c r="M57">
        <f t="shared" ca="1" si="10"/>
        <v>5</v>
      </c>
      <c r="N57">
        <v>1</v>
      </c>
      <c r="O57">
        <f t="shared" ref="O57:O64" ca="1" si="13">RANDBETWEEN(50,300)</f>
        <v>190</v>
      </c>
      <c r="P57">
        <f t="shared" ca="1" si="11"/>
        <v>228</v>
      </c>
    </row>
    <row r="58" spans="1:16" x14ac:dyDescent="0.25">
      <c r="A58">
        <v>2</v>
      </c>
      <c r="B58" t="s">
        <v>158</v>
      </c>
      <c r="C58" s="3">
        <v>129.6</v>
      </c>
      <c r="D58">
        <v>5</v>
      </c>
      <c r="E58" s="2">
        <f t="shared" si="8"/>
        <v>2.2768399153212333</v>
      </c>
      <c r="F58">
        <v>1</v>
      </c>
      <c r="G58" t="s">
        <v>81</v>
      </c>
      <c r="K58" t="str">
        <f t="shared" si="9"/>
        <v>&lt;rarity: 0&gt;</v>
      </c>
      <c r="L58" t="str">
        <f t="shared" si="4"/>
        <v>&lt;RandomVariance:</v>
      </c>
      <c r="M58">
        <f t="shared" ca="1" si="10"/>
        <v>5</v>
      </c>
      <c r="N58">
        <v>1</v>
      </c>
      <c r="O58">
        <f t="shared" ca="1" si="13"/>
        <v>161</v>
      </c>
      <c r="P58">
        <f t="shared" ca="1" si="11"/>
        <v>193.2</v>
      </c>
    </row>
    <row r="59" spans="1:16" x14ac:dyDescent="0.25">
      <c r="A59">
        <v>2</v>
      </c>
      <c r="B59" t="s">
        <v>156</v>
      </c>
      <c r="C59" s="3">
        <v>132</v>
      </c>
      <c r="D59">
        <v>2</v>
      </c>
      <c r="E59" s="2">
        <f t="shared" si="8"/>
        <v>2.2978250586152114</v>
      </c>
      <c r="F59">
        <v>1</v>
      </c>
      <c r="G59" t="s">
        <v>6</v>
      </c>
      <c r="K59" t="str">
        <f t="shared" si="9"/>
        <v>&lt;rarity: 0&gt;</v>
      </c>
      <c r="L59" t="str">
        <f t="shared" si="4"/>
        <v>&lt;RandomVariance:</v>
      </c>
      <c r="M59">
        <f t="shared" ca="1" si="10"/>
        <v>4</v>
      </c>
      <c r="N59">
        <v>1</v>
      </c>
      <c r="O59">
        <f t="shared" ca="1" si="13"/>
        <v>293</v>
      </c>
      <c r="P59">
        <f t="shared" ca="1" si="11"/>
        <v>351.59999999999997</v>
      </c>
    </row>
    <row r="60" spans="1:16" x14ac:dyDescent="0.25">
      <c r="A60">
        <v>2</v>
      </c>
      <c r="B60" t="s">
        <v>156</v>
      </c>
      <c r="C60" s="3">
        <v>200.4</v>
      </c>
      <c r="D60">
        <v>2</v>
      </c>
      <c r="E60" s="2">
        <f t="shared" si="8"/>
        <v>2.8312541390698223</v>
      </c>
      <c r="F60">
        <v>1</v>
      </c>
      <c r="G60" t="s">
        <v>58</v>
      </c>
      <c r="K60" t="str">
        <f t="shared" si="9"/>
        <v>&lt;rarity: 0&gt;</v>
      </c>
      <c r="L60" t="str">
        <f t="shared" si="4"/>
        <v>&lt;RandomVariance:</v>
      </c>
      <c r="M60">
        <f t="shared" ca="1" si="10"/>
        <v>5</v>
      </c>
      <c r="N60">
        <v>1</v>
      </c>
      <c r="O60">
        <f t="shared" ca="1" si="13"/>
        <v>182</v>
      </c>
      <c r="P60">
        <f t="shared" ca="1" si="11"/>
        <v>218.4</v>
      </c>
    </row>
    <row r="61" spans="1:16" x14ac:dyDescent="0.25">
      <c r="A61">
        <v>2</v>
      </c>
      <c r="B61" t="s">
        <v>156</v>
      </c>
      <c r="C61" s="3">
        <v>182.4</v>
      </c>
      <c r="D61">
        <v>0</v>
      </c>
      <c r="E61" s="2">
        <f t="shared" si="8"/>
        <v>2.7011108825814611</v>
      </c>
      <c r="F61">
        <v>1</v>
      </c>
      <c r="G61" t="s">
        <v>59</v>
      </c>
      <c r="K61" t="str">
        <f t="shared" si="9"/>
        <v>&lt;rarity: 0&gt;</v>
      </c>
      <c r="L61">
        <f t="shared" si="4"/>
        <v>0</v>
      </c>
      <c r="M61">
        <f t="shared" ca="1" si="10"/>
        <v>5</v>
      </c>
      <c r="N61">
        <v>1</v>
      </c>
      <c r="O61">
        <f t="shared" ca="1" si="13"/>
        <v>108</v>
      </c>
      <c r="P61">
        <f t="shared" ca="1" si="11"/>
        <v>129.6</v>
      </c>
    </row>
    <row r="62" spans="1:16" x14ac:dyDescent="0.25">
      <c r="A62">
        <v>2</v>
      </c>
      <c r="B62" t="s">
        <v>156</v>
      </c>
      <c r="C62" s="3">
        <v>219.6</v>
      </c>
      <c r="D62">
        <v>2</v>
      </c>
      <c r="E62" s="2">
        <f t="shared" si="8"/>
        <v>2.9637813684548329</v>
      </c>
      <c r="F62">
        <v>1</v>
      </c>
      <c r="G62" t="s">
        <v>79</v>
      </c>
      <c r="K62" t="str">
        <f t="shared" si="9"/>
        <v>&lt;rarity: 0&gt;</v>
      </c>
      <c r="L62" t="str">
        <f t="shared" si="4"/>
        <v>&lt;RandomVariance:</v>
      </c>
      <c r="M62">
        <f t="shared" ca="1" si="10"/>
        <v>2</v>
      </c>
      <c r="N62">
        <v>1</v>
      </c>
      <c r="O62">
        <f t="shared" ca="1" si="13"/>
        <v>235</v>
      </c>
      <c r="P62">
        <f t="shared" ca="1" si="11"/>
        <v>282</v>
      </c>
    </row>
    <row r="63" spans="1:16" x14ac:dyDescent="0.25">
      <c r="A63">
        <v>2</v>
      </c>
      <c r="B63" t="s">
        <v>156</v>
      </c>
      <c r="C63" s="3">
        <v>308.39999999999998</v>
      </c>
      <c r="D63">
        <v>2</v>
      </c>
      <c r="E63" s="2">
        <f t="shared" si="8"/>
        <v>3.5122642269624307</v>
      </c>
      <c r="F63">
        <v>1</v>
      </c>
      <c r="G63" t="s">
        <v>141</v>
      </c>
      <c r="K63" t="str">
        <f t="shared" si="9"/>
        <v>&lt;rarity: 0&gt;</v>
      </c>
      <c r="L63" t="str">
        <f t="shared" si="4"/>
        <v>&lt;RandomVariance:</v>
      </c>
      <c r="M63">
        <f t="shared" ca="1" si="10"/>
        <v>1</v>
      </c>
      <c r="N63">
        <v>1</v>
      </c>
      <c r="O63">
        <f t="shared" ca="1" si="13"/>
        <v>279</v>
      </c>
      <c r="P63">
        <f t="shared" ca="1" si="11"/>
        <v>334.8</v>
      </c>
    </row>
    <row r="64" spans="1:16" x14ac:dyDescent="0.25">
      <c r="A64">
        <v>2</v>
      </c>
      <c r="B64" t="s">
        <v>156</v>
      </c>
      <c r="C64" s="3">
        <v>267.59999999999997</v>
      </c>
      <c r="D64">
        <v>0</v>
      </c>
      <c r="E64" s="2">
        <f t="shared" si="8"/>
        <v>3.2716968074685644</v>
      </c>
      <c r="F64">
        <v>1</v>
      </c>
      <c r="G64" t="s">
        <v>144</v>
      </c>
      <c r="K64" t="str">
        <f t="shared" si="9"/>
        <v>&lt;rarity: 0&gt;</v>
      </c>
      <c r="L64">
        <f t="shared" si="4"/>
        <v>0</v>
      </c>
      <c r="M64">
        <f t="shared" ca="1" si="10"/>
        <v>2</v>
      </c>
      <c r="N64">
        <v>1</v>
      </c>
      <c r="O64">
        <f t="shared" ca="1" si="13"/>
        <v>68</v>
      </c>
      <c r="P64">
        <f t="shared" ca="1" si="11"/>
        <v>81.599999999999994</v>
      </c>
    </row>
    <row r="65" spans="1:16" x14ac:dyDescent="0.25">
      <c r="A65">
        <v>2</v>
      </c>
      <c r="B65" t="s">
        <v>156</v>
      </c>
      <c r="C65" s="3">
        <v>756</v>
      </c>
      <c r="D65">
        <v>1</v>
      </c>
      <c r="E65" s="2">
        <f t="shared" si="8"/>
        <v>5.4990908339470082</v>
      </c>
      <c r="F65">
        <v>1</v>
      </c>
      <c r="G65" t="s">
        <v>57</v>
      </c>
      <c r="K65" t="str">
        <f t="shared" si="9"/>
        <v>&lt;rarity: 0&gt;</v>
      </c>
      <c r="L65" t="str">
        <f t="shared" si="4"/>
        <v>&lt;RandomVariance:</v>
      </c>
      <c r="M65">
        <f t="shared" ca="1" si="10"/>
        <v>5</v>
      </c>
      <c r="N65">
        <v>2</v>
      </c>
      <c r="O65">
        <f t="shared" ref="O65" ca="1" si="14">RANDBETWEEN(200,600)</f>
        <v>597</v>
      </c>
      <c r="P65">
        <f t="shared" ca="1" si="11"/>
        <v>1432.8</v>
      </c>
    </row>
    <row r="66" spans="1:16" x14ac:dyDescent="0.25">
      <c r="A66">
        <v>2</v>
      </c>
      <c r="B66" t="s">
        <v>156</v>
      </c>
      <c r="C66" s="3">
        <v>2948.3999999999996</v>
      </c>
      <c r="D66">
        <v>4</v>
      </c>
      <c r="E66" s="2">
        <f t="shared" si="8"/>
        <v>10.859834252878816</v>
      </c>
      <c r="F66">
        <v>1</v>
      </c>
      <c r="G66" t="s">
        <v>80</v>
      </c>
      <c r="K66" t="str">
        <f t="shared" si="9"/>
        <v>&lt;rarity: 0&gt;</v>
      </c>
      <c r="L66" t="str">
        <f t="shared" si="4"/>
        <v>&lt;RandomVariance:</v>
      </c>
      <c r="M66">
        <f t="shared" ca="1" si="10"/>
        <v>1</v>
      </c>
      <c r="N66">
        <v>3</v>
      </c>
      <c r="O66">
        <f ca="1">RANDBETWEEN(400,900)</f>
        <v>684</v>
      </c>
      <c r="P66">
        <f t="shared" ca="1" si="11"/>
        <v>2462.3999999999996</v>
      </c>
    </row>
    <row r="67" spans="1:16" x14ac:dyDescent="0.25">
      <c r="A67">
        <v>2</v>
      </c>
      <c r="B67" t="s">
        <v>156</v>
      </c>
      <c r="C67" s="3">
        <v>2102.3999999999996</v>
      </c>
      <c r="D67">
        <v>6</v>
      </c>
      <c r="E67" s="2">
        <f t="shared" si="8"/>
        <v>18.340774247561086</v>
      </c>
      <c r="F67">
        <v>2</v>
      </c>
      <c r="G67" t="s">
        <v>22</v>
      </c>
      <c r="K67" t="b">
        <f t="shared" si="9"/>
        <v>0</v>
      </c>
      <c r="L67" t="str">
        <f t="shared" si="4"/>
        <v>&lt;RandomVariance:</v>
      </c>
      <c r="M67">
        <f t="shared" ca="1" si="10"/>
        <v>2</v>
      </c>
      <c r="N67">
        <v>3</v>
      </c>
      <c r="O67">
        <f ca="1">RANDBETWEEN(400,900)</f>
        <v>833</v>
      </c>
      <c r="P67">
        <f t="shared" ca="1" si="11"/>
        <v>2998.7999999999997</v>
      </c>
    </row>
    <row r="68" spans="1:16" x14ac:dyDescent="0.25">
      <c r="A68">
        <v>2</v>
      </c>
      <c r="B68" t="s">
        <v>158</v>
      </c>
      <c r="C68" s="3">
        <v>5486.4</v>
      </c>
      <c r="D68">
        <v>6</v>
      </c>
      <c r="E68" s="2">
        <f t="shared" si="8"/>
        <v>29.628094775061051</v>
      </c>
      <c r="F68">
        <v>2</v>
      </c>
      <c r="G68" t="s">
        <v>61</v>
      </c>
      <c r="K68" t="b">
        <f t="shared" si="9"/>
        <v>0</v>
      </c>
      <c r="L68" t="str">
        <f t="shared" si="4"/>
        <v>&lt;RandomVariance:</v>
      </c>
      <c r="M68">
        <f t="shared" ca="1" si="10"/>
        <v>10</v>
      </c>
      <c r="N68">
        <v>4</v>
      </c>
      <c r="O68">
        <f ca="1">RANDBETWEEN(700,1200)</f>
        <v>794</v>
      </c>
      <c r="P68">
        <f t="shared" ca="1" si="11"/>
        <v>3811.2</v>
      </c>
    </row>
    <row r="69" spans="1:16" x14ac:dyDescent="0.25">
      <c r="A69">
        <v>2</v>
      </c>
      <c r="B69" t="s">
        <v>156</v>
      </c>
      <c r="C69" s="3">
        <v>6348</v>
      </c>
      <c r="D69">
        <v>5</v>
      </c>
      <c r="E69" s="2">
        <f t="shared" si="8"/>
        <v>15.934867429633673</v>
      </c>
      <c r="F69">
        <v>1</v>
      </c>
      <c r="G69" t="s">
        <v>82</v>
      </c>
      <c r="K69" t="str">
        <f t="shared" si="9"/>
        <v>&lt;rarity: 0&gt;</v>
      </c>
      <c r="L69" t="str">
        <f t="shared" si="4"/>
        <v>&lt;RandomVariance:</v>
      </c>
      <c r="M69">
        <f t="shared" ca="1" si="10"/>
        <v>0</v>
      </c>
      <c r="N69">
        <v>5</v>
      </c>
      <c r="O69">
        <f ca="1">RANDBETWEEN(1000,1500)</f>
        <v>1145</v>
      </c>
      <c r="P69">
        <f t="shared" ca="1" si="11"/>
        <v>6870</v>
      </c>
    </row>
    <row r="70" spans="1:16" x14ac:dyDescent="0.25">
      <c r="A70">
        <v>2</v>
      </c>
      <c r="B70" t="s">
        <v>158</v>
      </c>
      <c r="C70" s="3">
        <v>7080</v>
      </c>
      <c r="D70">
        <v>10</v>
      </c>
      <c r="E70" s="2">
        <f t="shared" si="8"/>
        <v>33.657094348740209</v>
      </c>
      <c r="F70">
        <v>2</v>
      </c>
      <c r="G70" t="s">
        <v>83</v>
      </c>
      <c r="K70" t="b">
        <f t="shared" si="9"/>
        <v>0</v>
      </c>
      <c r="L70" t="str">
        <f t="shared" si="4"/>
        <v>&lt;RandomVariance:</v>
      </c>
      <c r="M70">
        <f t="shared" ca="1" si="10"/>
        <v>2</v>
      </c>
      <c r="N70">
        <v>5</v>
      </c>
      <c r="O70">
        <f ca="1">RANDBETWEEN(1000,1500)</f>
        <v>1470</v>
      </c>
      <c r="P70">
        <f t="shared" ca="1" si="11"/>
        <v>8820</v>
      </c>
    </row>
    <row r="71" spans="1:16" x14ac:dyDescent="0.25">
      <c r="A71">
        <v>2</v>
      </c>
      <c r="B71" t="s">
        <v>158</v>
      </c>
      <c r="C71" s="3">
        <v>7326</v>
      </c>
      <c r="D71">
        <v>4</v>
      </c>
      <c r="E71" s="2">
        <f t="shared" si="8"/>
        <v>34.236822282449054</v>
      </c>
      <c r="F71">
        <v>2</v>
      </c>
      <c r="G71" t="s">
        <v>84</v>
      </c>
      <c r="K71" t="b">
        <f t="shared" si="9"/>
        <v>0</v>
      </c>
      <c r="L71" t="str">
        <f t="shared" si="4"/>
        <v>&lt;RandomVariance:</v>
      </c>
      <c r="M71">
        <f t="shared" ca="1" si="10"/>
        <v>0</v>
      </c>
      <c r="N71">
        <v>5</v>
      </c>
      <c r="O71">
        <f ca="1">RANDBETWEEN(1000,1500)</f>
        <v>1083</v>
      </c>
      <c r="P71">
        <f t="shared" ca="1" si="11"/>
        <v>6498</v>
      </c>
    </row>
    <row r="72" spans="1:16" x14ac:dyDescent="0.25">
      <c r="A72">
        <v>3</v>
      </c>
      <c r="B72" t="s">
        <v>158</v>
      </c>
      <c r="C72" s="3">
        <v>260.39999999999998</v>
      </c>
      <c r="D72">
        <v>3</v>
      </c>
      <c r="E72" s="2">
        <f t="shared" ref="E72:E103" si="15">SUM(F72*2)*(SQRT(C72)/10)</f>
        <v>3.2273828406310892</v>
      </c>
      <c r="F72">
        <v>1</v>
      </c>
      <c r="G72" t="s">
        <v>93</v>
      </c>
      <c r="K72" t="str">
        <f t="shared" ref="K72:K103" si="16">IF(F72 = 1,"&lt;rarity: 0&gt;")</f>
        <v>&lt;rarity: 0&gt;</v>
      </c>
      <c r="L72" t="str">
        <f t="shared" si="4"/>
        <v>&lt;RandomVariance:</v>
      </c>
      <c r="M72">
        <f t="shared" ref="M72:M103" ca="1" si="17">RANDBETWEEN(0,5)*(F72)</f>
        <v>5</v>
      </c>
      <c r="N72">
        <v>1</v>
      </c>
      <c r="O72">
        <f t="shared" ref="O72:O78" ca="1" si="18">RANDBETWEEN(50,300)</f>
        <v>164</v>
      </c>
      <c r="P72">
        <f t="shared" ref="P72:P103" ca="1" si="19">SUM(N72*1.2)*(O72)</f>
        <v>196.79999999999998</v>
      </c>
    </row>
    <row r="73" spans="1:16" x14ac:dyDescent="0.25">
      <c r="A73">
        <v>3</v>
      </c>
      <c r="B73" t="s">
        <v>158</v>
      </c>
      <c r="C73" s="3">
        <v>103.2</v>
      </c>
      <c r="D73">
        <v>4</v>
      </c>
      <c r="E73" s="2">
        <f t="shared" si="15"/>
        <v>2.0317480158720471</v>
      </c>
      <c r="F73">
        <v>1</v>
      </c>
      <c r="G73" t="s">
        <v>117</v>
      </c>
      <c r="K73" t="str">
        <f t="shared" si="16"/>
        <v>&lt;rarity: 0&gt;</v>
      </c>
      <c r="L73" t="str">
        <f t="shared" ref="L73:L136" si="20">IF(D73&gt;0,"&lt;RandomVariance:", D73)</f>
        <v>&lt;RandomVariance:</v>
      </c>
      <c r="M73">
        <f t="shared" ca="1" si="17"/>
        <v>2</v>
      </c>
      <c r="N73">
        <v>1</v>
      </c>
      <c r="O73">
        <f t="shared" ca="1" si="18"/>
        <v>112</v>
      </c>
      <c r="P73">
        <f t="shared" ca="1" si="19"/>
        <v>134.4</v>
      </c>
    </row>
    <row r="74" spans="1:16" x14ac:dyDescent="0.25">
      <c r="A74">
        <v>3</v>
      </c>
      <c r="B74" t="s">
        <v>157</v>
      </c>
      <c r="C74" s="3">
        <v>168</v>
      </c>
      <c r="D74">
        <v>1</v>
      </c>
      <c r="E74" s="2">
        <f t="shared" si="15"/>
        <v>2.5922962793631443</v>
      </c>
      <c r="F74">
        <v>1</v>
      </c>
      <c r="G74" t="s">
        <v>150</v>
      </c>
      <c r="K74" t="str">
        <f t="shared" si="16"/>
        <v>&lt;rarity: 0&gt;</v>
      </c>
      <c r="L74" t="str">
        <f t="shared" si="20"/>
        <v>&lt;RandomVariance:</v>
      </c>
      <c r="M74">
        <f t="shared" ca="1" si="17"/>
        <v>5</v>
      </c>
      <c r="N74">
        <v>1</v>
      </c>
      <c r="O74">
        <f t="shared" ca="1" si="18"/>
        <v>253</v>
      </c>
      <c r="P74">
        <f t="shared" ca="1" si="19"/>
        <v>303.59999999999997</v>
      </c>
    </row>
    <row r="75" spans="1:16" x14ac:dyDescent="0.25">
      <c r="A75">
        <v>3</v>
      </c>
      <c r="B75" t="s">
        <v>156</v>
      </c>
      <c r="C75" s="3">
        <v>169.2</v>
      </c>
      <c r="D75">
        <v>4</v>
      </c>
      <c r="E75" s="2">
        <f t="shared" si="15"/>
        <v>2.601538006641456</v>
      </c>
      <c r="F75">
        <v>1</v>
      </c>
      <c r="G75" t="s">
        <v>51</v>
      </c>
      <c r="K75" t="str">
        <f t="shared" si="16"/>
        <v>&lt;rarity: 0&gt;</v>
      </c>
      <c r="L75" t="str">
        <f t="shared" si="20"/>
        <v>&lt;RandomVariance:</v>
      </c>
      <c r="M75">
        <f t="shared" ca="1" si="17"/>
        <v>2</v>
      </c>
      <c r="N75">
        <v>1</v>
      </c>
      <c r="O75">
        <f t="shared" ca="1" si="18"/>
        <v>297</v>
      </c>
      <c r="P75">
        <f t="shared" ca="1" si="19"/>
        <v>356.4</v>
      </c>
    </row>
    <row r="76" spans="1:16" x14ac:dyDescent="0.25">
      <c r="A76">
        <v>3</v>
      </c>
      <c r="B76" t="s">
        <v>156</v>
      </c>
      <c r="C76" s="3">
        <v>279.59999999999997</v>
      </c>
      <c r="D76">
        <v>2</v>
      </c>
      <c r="E76" s="2">
        <f t="shared" si="15"/>
        <v>3.3442487945725565</v>
      </c>
      <c r="F76">
        <v>1</v>
      </c>
      <c r="G76" t="s">
        <v>52</v>
      </c>
      <c r="K76" t="str">
        <f t="shared" si="16"/>
        <v>&lt;rarity: 0&gt;</v>
      </c>
      <c r="L76" t="str">
        <f t="shared" si="20"/>
        <v>&lt;RandomVariance:</v>
      </c>
      <c r="M76">
        <f t="shared" ca="1" si="17"/>
        <v>3</v>
      </c>
      <c r="N76">
        <v>1</v>
      </c>
      <c r="O76">
        <f t="shared" ca="1" si="18"/>
        <v>285</v>
      </c>
      <c r="P76">
        <f t="shared" ca="1" si="19"/>
        <v>342</v>
      </c>
    </row>
    <row r="77" spans="1:16" x14ac:dyDescent="0.25">
      <c r="A77">
        <v>3</v>
      </c>
      <c r="B77" t="s">
        <v>156</v>
      </c>
      <c r="C77" s="3">
        <v>157.19999999999999</v>
      </c>
      <c r="D77">
        <v>1</v>
      </c>
      <c r="E77" s="2">
        <f t="shared" si="15"/>
        <v>2.5075884829851964</v>
      </c>
      <c r="F77">
        <v>1</v>
      </c>
      <c r="G77" t="s">
        <v>53</v>
      </c>
      <c r="K77" t="str">
        <f t="shared" si="16"/>
        <v>&lt;rarity: 0&gt;</v>
      </c>
      <c r="L77" t="str">
        <f t="shared" si="20"/>
        <v>&lt;RandomVariance:</v>
      </c>
      <c r="M77">
        <f t="shared" ca="1" si="17"/>
        <v>5</v>
      </c>
      <c r="N77">
        <v>1</v>
      </c>
      <c r="O77">
        <f t="shared" ca="1" si="18"/>
        <v>238</v>
      </c>
      <c r="P77">
        <f t="shared" ca="1" si="19"/>
        <v>285.59999999999997</v>
      </c>
    </row>
    <row r="78" spans="1:16" x14ac:dyDescent="0.25">
      <c r="A78">
        <v>3</v>
      </c>
      <c r="B78" t="s">
        <v>156</v>
      </c>
      <c r="C78" s="3">
        <v>274.8</v>
      </c>
      <c r="D78">
        <v>1</v>
      </c>
      <c r="E78" s="2">
        <f t="shared" si="15"/>
        <v>3.315418525616336</v>
      </c>
      <c r="F78">
        <v>1</v>
      </c>
      <c r="G78" t="s">
        <v>92</v>
      </c>
      <c r="K78" t="str">
        <f t="shared" si="16"/>
        <v>&lt;rarity: 0&gt;</v>
      </c>
      <c r="L78" t="str">
        <f t="shared" si="20"/>
        <v>&lt;RandomVariance:</v>
      </c>
      <c r="M78">
        <f t="shared" ca="1" si="17"/>
        <v>3</v>
      </c>
      <c r="N78">
        <v>1</v>
      </c>
      <c r="O78">
        <f t="shared" ca="1" si="18"/>
        <v>142</v>
      </c>
      <c r="P78">
        <f t="shared" ca="1" si="19"/>
        <v>170.4</v>
      </c>
    </row>
    <row r="79" spans="1:16" x14ac:dyDescent="0.25">
      <c r="A79">
        <v>3</v>
      </c>
      <c r="B79" t="s">
        <v>156</v>
      </c>
      <c r="C79" s="3">
        <v>895.19999999999993</v>
      </c>
      <c r="D79">
        <v>0</v>
      </c>
      <c r="E79" s="2">
        <f t="shared" si="15"/>
        <v>5.983978609587437</v>
      </c>
      <c r="F79">
        <v>1</v>
      </c>
      <c r="G79" t="s">
        <v>54</v>
      </c>
      <c r="K79" t="str">
        <f t="shared" si="16"/>
        <v>&lt;rarity: 0&gt;</v>
      </c>
      <c r="L79">
        <f t="shared" si="20"/>
        <v>0</v>
      </c>
      <c r="M79">
        <f t="shared" ca="1" si="17"/>
        <v>2</v>
      </c>
      <c r="N79">
        <v>2</v>
      </c>
      <c r="O79">
        <f t="shared" ref="O79:O80" ca="1" si="21">RANDBETWEEN(200,600)</f>
        <v>370</v>
      </c>
      <c r="P79">
        <f t="shared" ca="1" si="19"/>
        <v>888</v>
      </c>
    </row>
    <row r="80" spans="1:16" x14ac:dyDescent="0.25">
      <c r="A80">
        <v>3</v>
      </c>
      <c r="B80" t="s">
        <v>156</v>
      </c>
      <c r="C80" s="3">
        <v>1046.3999999999999</v>
      </c>
      <c r="D80">
        <v>2</v>
      </c>
      <c r="E80" s="2">
        <f t="shared" si="15"/>
        <v>6.4696213181298337</v>
      </c>
      <c r="F80">
        <v>1</v>
      </c>
      <c r="G80" t="s">
        <v>91</v>
      </c>
      <c r="K80" t="str">
        <f t="shared" si="16"/>
        <v>&lt;rarity: 0&gt;</v>
      </c>
      <c r="L80" t="str">
        <f t="shared" si="20"/>
        <v>&lt;RandomVariance:</v>
      </c>
      <c r="M80">
        <f t="shared" ca="1" si="17"/>
        <v>4</v>
      </c>
      <c r="N80">
        <v>2</v>
      </c>
      <c r="O80">
        <f t="shared" ca="1" si="21"/>
        <v>319</v>
      </c>
      <c r="P80">
        <f t="shared" ca="1" si="19"/>
        <v>765.6</v>
      </c>
    </row>
    <row r="81" spans="1:16" x14ac:dyDescent="0.25">
      <c r="A81">
        <v>3</v>
      </c>
      <c r="B81" t="s">
        <v>156</v>
      </c>
      <c r="C81" s="3">
        <v>8124</v>
      </c>
      <c r="D81">
        <v>0</v>
      </c>
      <c r="E81" s="2">
        <f t="shared" si="15"/>
        <v>18.026646942789998</v>
      </c>
      <c r="F81">
        <v>1</v>
      </c>
      <c r="G81" t="s">
        <v>94</v>
      </c>
      <c r="K81" t="str">
        <f t="shared" si="16"/>
        <v>&lt;rarity: 0&gt;</v>
      </c>
      <c r="L81">
        <f t="shared" si="20"/>
        <v>0</v>
      </c>
      <c r="M81">
        <f t="shared" ca="1" si="17"/>
        <v>0</v>
      </c>
      <c r="N81">
        <v>5</v>
      </c>
      <c r="O81">
        <f ca="1">RANDBETWEEN(1000,1500)</f>
        <v>1185</v>
      </c>
      <c r="P81">
        <f t="shared" ca="1" si="19"/>
        <v>7110</v>
      </c>
    </row>
    <row r="82" spans="1:16" x14ac:dyDescent="0.25">
      <c r="A82">
        <v>3</v>
      </c>
      <c r="B82" t="s">
        <v>156</v>
      </c>
      <c r="C82" s="3">
        <v>10353.599999999999</v>
      </c>
      <c r="D82">
        <v>8</v>
      </c>
      <c r="E82" s="2">
        <f t="shared" si="15"/>
        <v>40.70105649734414</v>
      </c>
      <c r="F82">
        <v>2</v>
      </c>
      <c r="G82" t="s">
        <v>95</v>
      </c>
      <c r="K82" t="b">
        <f t="shared" si="16"/>
        <v>0</v>
      </c>
      <c r="L82" t="str">
        <f t="shared" si="20"/>
        <v>&lt;RandomVariance:</v>
      </c>
      <c r="M82">
        <f t="shared" ca="1" si="17"/>
        <v>4</v>
      </c>
      <c r="N82">
        <v>6</v>
      </c>
      <c r="O82">
        <f ca="1">RANDBETWEEN(1350,2000)</f>
        <v>1685</v>
      </c>
      <c r="P82">
        <f t="shared" ca="1" si="19"/>
        <v>12131.999999999998</v>
      </c>
    </row>
    <row r="83" spans="1:16" x14ac:dyDescent="0.25">
      <c r="A83">
        <v>3</v>
      </c>
      <c r="B83" t="s">
        <v>156</v>
      </c>
      <c r="C83" s="3">
        <v>10843.199999999999</v>
      </c>
      <c r="D83">
        <v>10</v>
      </c>
      <c r="E83" s="2">
        <f t="shared" si="15"/>
        <v>41.652274847839941</v>
      </c>
      <c r="F83">
        <v>2</v>
      </c>
      <c r="G83" t="s">
        <v>143</v>
      </c>
      <c r="K83" t="b">
        <f t="shared" si="16"/>
        <v>0</v>
      </c>
      <c r="L83" t="str">
        <f t="shared" si="20"/>
        <v>&lt;RandomVariance:</v>
      </c>
      <c r="M83">
        <f t="shared" ca="1" si="17"/>
        <v>8</v>
      </c>
      <c r="N83">
        <v>6</v>
      </c>
      <c r="O83">
        <f ca="1">RANDBETWEEN(1350,2000)</f>
        <v>1882</v>
      </c>
      <c r="P83">
        <f t="shared" ca="1" si="19"/>
        <v>13550.399999999998</v>
      </c>
    </row>
    <row r="84" spans="1:16" x14ac:dyDescent="0.25">
      <c r="A84">
        <v>3</v>
      </c>
      <c r="B84" t="s">
        <v>156</v>
      </c>
      <c r="C84" s="3">
        <v>25057.200000000001</v>
      </c>
      <c r="D84">
        <v>15</v>
      </c>
      <c r="E84" s="2">
        <f t="shared" si="15"/>
        <v>94.976797166465872</v>
      </c>
      <c r="F84">
        <v>3</v>
      </c>
      <c r="G84" t="s">
        <v>96</v>
      </c>
      <c r="K84" t="b">
        <f t="shared" si="16"/>
        <v>0</v>
      </c>
      <c r="L84" t="str">
        <f t="shared" si="20"/>
        <v>&lt;RandomVariance:</v>
      </c>
      <c r="M84">
        <f t="shared" ca="1" si="17"/>
        <v>9</v>
      </c>
      <c r="N84">
        <v>7</v>
      </c>
      <c r="O84">
        <f ca="1">RANDBETWEEN(1800,3000)</f>
        <v>2906</v>
      </c>
      <c r="P84">
        <f t="shared" ca="1" si="19"/>
        <v>24410.400000000001</v>
      </c>
    </row>
    <row r="85" spans="1:16" x14ac:dyDescent="0.25">
      <c r="A85">
        <v>4</v>
      </c>
      <c r="B85" t="s">
        <v>158</v>
      </c>
      <c r="C85" s="3">
        <v>279.59999999999997</v>
      </c>
      <c r="D85">
        <v>0</v>
      </c>
      <c r="E85" s="2">
        <f t="shared" si="15"/>
        <v>3.3442487945725565</v>
      </c>
      <c r="F85">
        <v>1</v>
      </c>
      <c r="G85" t="s">
        <v>12</v>
      </c>
      <c r="K85" t="str">
        <f t="shared" si="16"/>
        <v>&lt;rarity: 0&gt;</v>
      </c>
      <c r="L85">
        <f t="shared" si="20"/>
        <v>0</v>
      </c>
      <c r="M85">
        <f t="shared" ca="1" si="17"/>
        <v>1</v>
      </c>
      <c r="N85">
        <v>1</v>
      </c>
      <c r="O85">
        <f t="shared" ref="O85:O92" ca="1" si="22">RANDBETWEEN(50,300)</f>
        <v>143</v>
      </c>
      <c r="P85">
        <f t="shared" ca="1" si="19"/>
        <v>171.6</v>
      </c>
    </row>
    <row r="86" spans="1:16" x14ac:dyDescent="0.25">
      <c r="A86">
        <v>4</v>
      </c>
      <c r="B86" t="s">
        <v>158</v>
      </c>
      <c r="C86" s="3">
        <v>108</v>
      </c>
      <c r="D86">
        <v>0</v>
      </c>
      <c r="E86" s="2">
        <f t="shared" si="15"/>
        <v>2.078460969082653</v>
      </c>
      <c r="F86">
        <v>1</v>
      </c>
      <c r="G86" t="s">
        <v>20</v>
      </c>
      <c r="K86" t="str">
        <f t="shared" si="16"/>
        <v>&lt;rarity: 0&gt;</v>
      </c>
      <c r="L86">
        <f t="shared" si="20"/>
        <v>0</v>
      </c>
      <c r="M86">
        <f t="shared" ca="1" si="17"/>
        <v>4</v>
      </c>
      <c r="N86">
        <v>1</v>
      </c>
      <c r="O86">
        <f t="shared" ca="1" si="22"/>
        <v>121</v>
      </c>
      <c r="P86">
        <f t="shared" ca="1" si="19"/>
        <v>145.19999999999999</v>
      </c>
    </row>
    <row r="87" spans="1:16" x14ac:dyDescent="0.25">
      <c r="A87">
        <v>4</v>
      </c>
      <c r="B87" t="s">
        <v>158</v>
      </c>
      <c r="C87" s="3">
        <v>183.6</v>
      </c>
      <c r="D87">
        <v>2</v>
      </c>
      <c r="E87" s="2">
        <f t="shared" si="15"/>
        <v>2.7099815497526913</v>
      </c>
      <c r="F87">
        <v>1</v>
      </c>
      <c r="G87" t="s">
        <v>66</v>
      </c>
      <c r="K87" t="str">
        <f t="shared" si="16"/>
        <v>&lt;rarity: 0&gt;</v>
      </c>
      <c r="L87" t="str">
        <f t="shared" si="20"/>
        <v>&lt;RandomVariance:</v>
      </c>
      <c r="M87">
        <f t="shared" ca="1" si="17"/>
        <v>2</v>
      </c>
      <c r="N87">
        <v>1</v>
      </c>
      <c r="O87">
        <f t="shared" ca="1" si="22"/>
        <v>193</v>
      </c>
      <c r="P87">
        <f t="shared" ca="1" si="19"/>
        <v>231.6</v>
      </c>
    </row>
    <row r="88" spans="1:16" x14ac:dyDescent="0.25">
      <c r="A88">
        <v>4</v>
      </c>
      <c r="B88" t="s">
        <v>156</v>
      </c>
      <c r="C88" s="3">
        <v>87.6</v>
      </c>
      <c r="D88">
        <v>4</v>
      </c>
      <c r="E88" s="2">
        <f t="shared" si="15"/>
        <v>1.8718974330876144</v>
      </c>
      <c r="F88">
        <v>1</v>
      </c>
      <c r="G88" t="s">
        <v>21</v>
      </c>
      <c r="K88" t="str">
        <f t="shared" si="16"/>
        <v>&lt;rarity: 0&gt;</v>
      </c>
      <c r="L88" t="str">
        <f t="shared" si="20"/>
        <v>&lt;RandomVariance:</v>
      </c>
      <c r="M88">
        <f t="shared" ca="1" si="17"/>
        <v>0</v>
      </c>
      <c r="N88">
        <v>1</v>
      </c>
      <c r="O88">
        <f t="shared" ca="1" si="22"/>
        <v>283</v>
      </c>
      <c r="P88">
        <f t="shared" ca="1" si="19"/>
        <v>339.59999999999997</v>
      </c>
    </row>
    <row r="89" spans="1:16" x14ac:dyDescent="0.25">
      <c r="A89">
        <v>4</v>
      </c>
      <c r="B89" t="s">
        <v>156</v>
      </c>
      <c r="C89" s="3">
        <v>278.39999999999998</v>
      </c>
      <c r="D89">
        <v>2</v>
      </c>
      <c r="E89" s="2">
        <f t="shared" si="15"/>
        <v>3.3370645783382735</v>
      </c>
      <c r="F89">
        <v>1</v>
      </c>
      <c r="G89" t="s">
        <v>33</v>
      </c>
      <c r="K89" t="str">
        <f t="shared" si="16"/>
        <v>&lt;rarity: 0&gt;</v>
      </c>
      <c r="L89" t="str">
        <f t="shared" si="20"/>
        <v>&lt;RandomVariance:</v>
      </c>
      <c r="M89">
        <f t="shared" ca="1" si="17"/>
        <v>2</v>
      </c>
      <c r="N89">
        <v>1</v>
      </c>
      <c r="O89">
        <f t="shared" ca="1" si="22"/>
        <v>202</v>
      </c>
      <c r="P89">
        <f t="shared" ca="1" si="19"/>
        <v>242.39999999999998</v>
      </c>
    </row>
    <row r="90" spans="1:16" x14ac:dyDescent="0.25">
      <c r="A90">
        <v>4</v>
      </c>
      <c r="B90" t="s">
        <v>156</v>
      </c>
      <c r="C90" s="3">
        <v>192</v>
      </c>
      <c r="D90">
        <v>3</v>
      </c>
      <c r="E90" s="2">
        <f t="shared" si="15"/>
        <v>2.7712812921102037</v>
      </c>
      <c r="F90">
        <v>1</v>
      </c>
      <c r="G90" t="s">
        <v>64</v>
      </c>
      <c r="K90" t="str">
        <f t="shared" si="16"/>
        <v>&lt;rarity: 0&gt;</v>
      </c>
      <c r="L90" t="str">
        <f t="shared" si="20"/>
        <v>&lt;RandomVariance:</v>
      </c>
      <c r="M90">
        <f t="shared" ca="1" si="17"/>
        <v>1</v>
      </c>
      <c r="N90">
        <v>1</v>
      </c>
      <c r="O90">
        <f t="shared" ca="1" si="22"/>
        <v>126</v>
      </c>
      <c r="P90">
        <f t="shared" ca="1" si="19"/>
        <v>151.19999999999999</v>
      </c>
    </row>
    <row r="91" spans="1:16" x14ac:dyDescent="0.25">
      <c r="A91">
        <v>4</v>
      </c>
      <c r="B91" t="s">
        <v>156</v>
      </c>
      <c r="C91" s="3">
        <v>157.19999999999999</v>
      </c>
      <c r="D91">
        <v>2</v>
      </c>
      <c r="E91" s="2">
        <f t="shared" si="15"/>
        <v>2.5075884829851964</v>
      </c>
      <c r="F91">
        <v>1</v>
      </c>
      <c r="G91" t="s">
        <v>121</v>
      </c>
      <c r="K91" t="str">
        <f t="shared" si="16"/>
        <v>&lt;rarity: 0&gt;</v>
      </c>
      <c r="L91" t="str">
        <f t="shared" si="20"/>
        <v>&lt;RandomVariance:</v>
      </c>
      <c r="M91">
        <f t="shared" ca="1" si="17"/>
        <v>1</v>
      </c>
      <c r="N91">
        <v>1</v>
      </c>
      <c r="O91">
        <f t="shared" ca="1" si="22"/>
        <v>288</v>
      </c>
      <c r="P91">
        <f t="shared" ca="1" si="19"/>
        <v>345.59999999999997</v>
      </c>
    </row>
    <row r="92" spans="1:16" x14ac:dyDescent="0.25">
      <c r="A92">
        <v>4</v>
      </c>
      <c r="B92" t="s">
        <v>156</v>
      </c>
      <c r="C92" s="3">
        <v>327.59999999999997</v>
      </c>
      <c r="D92">
        <v>4</v>
      </c>
      <c r="E92" s="2">
        <f t="shared" si="15"/>
        <v>3.6199447509596054</v>
      </c>
      <c r="F92">
        <v>1</v>
      </c>
      <c r="G92" t="s">
        <v>122</v>
      </c>
      <c r="K92" t="str">
        <f t="shared" si="16"/>
        <v>&lt;rarity: 0&gt;</v>
      </c>
      <c r="L92" t="str">
        <f t="shared" si="20"/>
        <v>&lt;RandomVariance:</v>
      </c>
      <c r="M92">
        <f t="shared" ca="1" si="17"/>
        <v>5</v>
      </c>
      <c r="N92">
        <v>1</v>
      </c>
      <c r="O92">
        <f t="shared" ca="1" si="22"/>
        <v>254</v>
      </c>
      <c r="P92">
        <f t="shared" ca="1" si="19"/>
        <v>304.8</v>
      </c>
    </row>
    <row r="93" spans="1:16" x14ac:dyDescent="0.25">
      <c r="A93">
        <v>4</v>
      </c>
      <c r="B93" t="s">
        <v>158</v>
      </c>
      <c r="C93" s="3">
        <v>696</v>
      </c>
      <c r="D93">
        <v>4</v>
      </c>
      <c r="E93" s="2">
        <f t="shared" si="15"/>
        <v>5.2763623833091682</v>
      </c>
      <c r="F93">
        <v>1</v>
      </c>
      <c r="G93" t="s">
        <v>62</v>
      </c>
      <c r="K93" t="str">
        <f t="shared" si="16"/>
        <v>&lt;rarity: 0&gt;</v>
      </c>
      <c r="L93" t="str">
        <f t="shared" si="20"/>
        <v>&lt;RandomVariance:</v>
      </c>
      <c r="M93">
        <f t="shared" ca="1" si="17"/>
        <v>2</v>
      </c>
      <c r="N93">
        <v>2</v>
      </c>
      <c r="O93">
        <f t="shared" ref="O93:O95" ca="1" si="23">RANDBETWEEN(200,600)</f>
        <v>423</v>
      </c>
      <c r="P93">
        <f t="shared" ca="1" si="19"/>
        <v>1015.1999999999999</v>
      </c>
    </row>
    <row r="94" spans="1:16" x14ac:dyDescent="0.25">
      <c r="A94">
        <v>4</v>
      </c>
      <c r="B94" t="s">
        <v>158</v>
      </c>
      <c r="C94" s="3">
        <v>854.4</v>
      </c>
      <c r="D94">
        <v>3</v>
      </c>
      <c r="E94" s="2">
        <f t="shared" si="15"/>
        <v>5.8460242900624353</v>
      </c>
      <c r="F94">
        <v>1</v>
      </c>
      <c r="G94" t="s">
        <v>63</v>
      </c>
      <c r="K94" t="str">
        <f t="shared" si="16"/>
        <v>&lt;rarity: 0&gt;</v>
      </c>
      <c r="L94" t="str">
        <f t="shared" si="20"/>
        <v>&lt;RandomVariance:</v>
      </c>
      <c r="M94">
        <f t="shared" ca="1" si="17"/>
        <v>3</v>
      </c>
      <c r="N94">
        <v>2</v>
      </c>
      <c r="O94">
        <f t="shared" ca="1" si="23"/>
        <v>275</v>
      </c>
      <c r="P94">
        <f t="shared" ca="1" si="19"/>
        <v>660</v>
      </c>
    </row>
    <row r="95" spans="1:16" x14ac:dyDescent="0.25">
      <c r="A95">
        <v>4</v>
      </c>
      <c r="B95" t="s">
        <v>158</v>
      </c>
      <c r="C95" s="3">
        <v>722.4</v>
      </c>
      <c r="D95">
        <v>3</v>
      </c>
      <c r="E95" s="2">
        <f t="shared" si="15"/>
        <v>5.3754999767463492</v>
      </c>
      <c r="F95">
        <v>1</v>
      </c>
      <c r="G95" t="s">
        <v>65</v>
      </c>
      <c r="K95" t="str">
        <f t="shared" si="16"/>
        <v>&lt;rarity: 0&gt;</v>
      </c>
      <c r="L95" t="str">
        <f t="shared" si="20"/>
        <v>&lt;RandomVariance:</v>
      </c>
      <c r="M95">
        <f t="shared" ca="1" si="17"/>
        <v>2</v>
      </c>
      <c r="N95">
        <v>2</v>
      </c>
      <c r="O95">
        <f t="shared" ca="1" si="23"/>
        <v>367</v>
      </c>
      <c r="P95">
        <f t="shared" ca="1" si="19"/>
        <v>880.8</v>
      </c>
    </row>
    <row r="96" spans="1:16" x14ac:dyDescent="0.25">
      <c r="A96">
        <v>4</v>
      </c>
      <c r="B96" t="s">
        <v>158</v>
      </c>
      <c r="C96" s="3">
        <v>3229.2</v>
      </c>
      <c r="D96">
        <v>3</v>
      </c>
      <c r="E96" s="2">
        <f t="shared" si="15"/>
        <v>11.365210072849511</v>
      </c>
      <c r="F96">
        <v>1</v>
      </c>
      <c r="G96" t="s">
        <v>123</v>
      </c>
      <c r="K96" t="str">
        <f t="shared" si="16"/>
        <v>&lt;rarity: 0&gt;</v>
      </c>
      <c r="L96" t="str">
        <f t="shared" si="20"/>
        <v>&lt;RandomVariance:</v>
      </c>
      <c r="M96">
        <f t="shared" ca="1" si="17"/>
        <v>5</v>
      </c>
      <c r="N96">
        <v>3</v>
      </c>
      <c r="O96">
        <f ca="1">RANDBETWEEN(400,900)</f>
        <v>840</v>
      </c>
      <c r="P96">
        <f t="shared" ca="1" si="19"/>
        <v>3023.9999999999995</v>
      </c>
    </row>
    <row r="97" spans="1:16" x14ac:dyDescent="0.25">
      <c r="A97">
        <v>4</v>
      </c>
      <c r="B97" t="s">
        <v>158</v>
      </c>
      <c r="C97" s="3">
        <v>4200</v>
      </c>
      <c r="D97">
        <v>8</v>
      </c>
      <c r="E97" s="2">
        <f t="shared" si="15"/>
        <v>25.922962793631438</v>
      </c>
      <c r="F97">
        <v>2</v>
      </c>
      <c r="G97" t="s">
        <v>125</v>
      </c>
      <c r="K97" t="b">
        <f t="shared" si="16"/>
        <v>0</v>
      </c>
      <c r="L97" t="str">
        <f t="shared" si="20"/>
        <v>&lt;RandomVariance:</v>
      </c>
      <c r="M97">
        <f t="shared" ca="1" si="17"/>
        <v>10</v>
      </c>
      <c r="N97">
        <v>4</v>
      </c>
      <c r="O97">
        <f ca="1">RANDBETWEEN(700,1200)</f>
        <v>1199</v>
      </c>
      <c r="P97">
        <f t="shared" ca="1" si="19"/>
        <v>5755.2</v>
      </c>
    </row>
    <row r="98" spans="1:16" x14ac:dyDescent="0.25">
      <c r="A98">
        <v>4</v>
      </c>
      <c r="B98" t="s">
        <v>158</v>
      </c>
      <c r="C98" s="3">
        <v>5491.2</v>
      </c>
      <c r="D98">
        <v>0</v>
      </c>
      <c r="E98" s="2">
        <f t="shared" si="15"/>
        <v>29.641052612888092</v>
      </c>
      <c r="F98">
        <v>2</v>
      </c>
      <c r="G98" t="s">
        <v>126</v>
      </c>
      <c r="K98" t="b">
        <f t="shared" si="16"/>
        <v>0</v>
      </c>
      <c r="L98">
        <f t="shared" si="20"/>
        <v>0</v>
      </c>
      <c r="M98">
        <f t="shared" ca="1" si="17"/>
        <v>10</v>
      </c>
      <c r="N98">
        <v>4</v>
      </c>
      <c r="O98">
        <f ca="1">RANDBETWEEN(700,1200)</f>
        <v>1113</v>
      </c>
      <c r="P98">
        <f t="shared" ca="1" si="19"/>
        <v>5342.4</v>
      </c>
    </row>
    <row r="99" spans="1:16" x14ac:dyDescent="0.25">
      <c r="A99">
        <v>4</v>
      </c>
      <c r="B99" t="s">
        <v>156</v>
      </c>
      <c r="C99" s="3">
        <v>5544</v>
      </c>
      <c r="D99">
        <v>0</v>
      </c>
      <c r="E99" s="2">
        <f t="shared" si="15"/>
        <v>29.783216750378056</v>
      </c>
      <c r="F99">
        <v>2</v>
      </c>
      <c r="G99" t="s">
        <v>67</v>
      </c>
      <c r="K99" t="b">
        <f t="shared" si="16"/>
        <v>0</v>
      </c>
      <c r="L99">
        <f t="shared" si="20"/>
        <v>0</v>
      </c>
      <c r="M99">
        <f t="shared" ca="1" si="17"/>
        <v>2</v>
      </c>
      <c r="N99">
        <v>4</v>
      </c>
      <c r="O99">
        <f ca="1">RANDBETWEEN(700,1200)</f>
        <v>759</v>
      </c>
      <c r="P99">
        <f t="shared" ca="1" si="19"/>
        <v>3643.2</v>
      </c>
    </row>
    <row r="100" spans="1:16" x14ac:dyDescent="0.25">
      <c r="A100">
        <v>4</v>
      </c>
      <c r="B100" t="s">
        <v>156</v>
      </c>
      <c r="C100" s="3">
        <v>8850</v>
      </c>
      <c r="D100">
        <v>0</v>
      </c>
      <c r="E100" s="2">
        <f t="shared" si="15"/>
        <v>18.814887722226779</v>
      </c>
      <c r="F100">
        <v>1</v>
      </c>
      <c r="G100" t="s">
        <v>124</v>
      </c>
      <c r="K100" t="str">
        <f t="shared" si="16"/>
        <v>&lt;rarity: 0&gt;</v>
      </c>
      <c r="L100">
        <f t="shared" si="20"/>
        <v>0</v>
      </c>
      <c r="M100">
        <f t="shared" ca="1" si="17"/>
        <v>4</v>
      </c>
      <c r="N100">
        <v>5</v>
      </c>
      <c r="O100">
        <f ca="1">RANDBETWEEN(1000,1500)</f>
        <v>1409</v>
      </c>
      <c r="P100">
        <f t="shared" ca="1" si="19"/>
        <v>8454</v>
      </c>
    </row>
    <row r="101" spans="1:16" x14ac:dyDescent="0.25">
      <c r="A101">
        <v>6</v>
      </c>
      <c r="B101" t="s">
        <v>159</v>
      </c>
      <c r="C101" s="3">
        <v>124.8</v>
      </c>
      <c r="D101">
        <v>5</v>
      </c>
      <c r="E101" s="2">
        <f t="shared" si="15"/>
        <v>2.2342784070030306</v>
      </c>
      <c r="F101">
        <v>1</v>
      </c>
      <c r="G101" t="s">
        <v>7</v>
      </c>
      <c r="K101" t="str">
        <f t="shared" si="16"/>
        <v>&lt;rarity: 0&gt;</v>
      </c>
      <c r="L101" t="str">
        <f t="shared" si="20"/>
        <v>&lt;RandomVariance:</v>
      </c>
      <c r="M101">
        <f t="shared" ca="1" si="17"/>
        <v>0</v>
      </c>
      <c r="N101">
        <v>1</v>
      </c>
      <c r="O101">
        <f t="shared" ref="O101:O106" ca="1" si="24">RANDBETWEEN(50,300)</f>
        <v>71</v>
      </c>
      <c r="P101">
        <f t="shared" ca="1" si="19"/>
        <v>85.2</v>
      </c>
    </row>
    <row r="102" spans="1:16" x14ac:dyDescent="0.25">
      <c r="A102">
        <v>6</v>
      </c>
      <c r="B102" t="s">
        <v>159</v>
      </c>
      <c r="C102" s="3">
        <v>152.4</v>
      </c>
      <c r="D102">
        <v>4</v>
      </c>
      <c r="E102" s="2">
        <f t="shared" si="15"/>
        <v>2.4690078979217542</v>
      </c>
      <c r="F102">
        <v>1</v>
      </c>
      <c r="G102" t="s">
        <v>70</v>
      </c>
      <c r="K102" t="str">
        <f t="shared" si="16"/>
        <v>&lt;rarity: 0&gt;</v>
      </c>
      <c r="L102" t="str">
        <f t="shared" si="20"/>
        <v>&lt;RandomVariance:</v>
      </c>
      <c r="M102">
        <f t="shared" ca="1" si="17"/>
        <v>4</v>
      </c>
      <c r="N102">
        <v>1</v>
      </c>
      <c r="O102">
        <f t="shared" ca="1" si="24"/>
        <v>255</v>
      </c>
      <c r="P102">
        <f t="shared" ca="1" si="19"/>
        <v>306</v>
      </c>
    </row>
    <row r="103" spans="1:16" x14ac:dyDescent="0.25">
      <c r="A103">
        <v>6</v>
      </c>
      <c r="B103" t="s">
        <v>159</v>
      </c>
      <c r="C103" s="3">
        <v>192</v>
      </c>
      <c r="D103">
        <v>1</v>
      </c>
      <c r="E103" s="2">
        <f t="shared" si="15"/>
        <v>2.7712812921102037</v>
      </c>
      <c r="F103">
        <v>1</v>
      </c>
      <c r="G103" t="s">
        <v>71</v>
      </c>
      <c r="K103" t="str">
        <f t="shared" si="16"/>
        <v>&lt;rarity: 0&gt;</v>
      </c>
      <c r="L103" t="str">
        <f t="shared" si="20"/>
        <v>&lt;RandomVariance:</v>
      </c>
      <c r="M103">
        <f t="shared" ca="1" si="17"/>
        <v>1</v>
      </c>
      <c r="N103">
        <v>1</v>
      </c>
      <c r="O103">
        <f t="shared" ca="1" si="24"/>
        <v>279</v>
      </c>
      <c r="P103">
        <f t="shared" ca="1" si="19"/>
        <v>334.8</v>
      </c>
    </row>
    <row r="104" spans="1:16" x14ac:dyDescent="0.25">
      <c r="A104">
        <v>6</v>
      </c>
      <c r="B104" t="s">
        <v>159</v>
      </c>
      <c r="C104" s="3">
        <v>278.39999999999998</v>
      </c>
      <c r="D104">
        <v>1</v>
      </c>
      <c r="E104" s="2">
        <f t="shared" ref="E104:E135" si="25">SUM(F104*2)*(SQRT(C104)/10)</f>
        <v>3.3370645783382735</v>
      </c>
      <c r="F104">
        <v>1</v>
      </c>
      <c r="G104" t="s">
        <v>72</v>
      </c>
      <c r="K104" t="str">
        <f t="shared" ref="K104:K135" si="26">IF(F104 = 1,"&lt;rarity: 0&gt;")</f>
        <v>&lt;rarity: 0&gt;</v>
      </c>
      <c r="L104" t="str">
        <f t="shared" si="20"/>
        <v>&lt;RandomVariance:</v>
      </c>
      <c r="M104">
        <f t="shared" ref="M104:M135" ca="1" si="27">RANDBETWEEN(0,5)*(F104)</f>
        <v>2</v>
      </c>
      <c r="N104">
        <v>1</v>
      </c>
      <c r="O104">
        <f t="shared" ca="1" si="24"/>
        <v>175</v>
      </c>
      <c r="P104">
        <f t="shared" ref="P104:P135" ca="1" si="28">SUM(N104*1.2)*(O104)</f>
        <v>210</v>
      </c>
    </row>
    <row r="105" spans="1:16" x14ac:dyDescent="0.25">
      <c r="A105">
        <v>6</v>
      </c>
      <c r="B105" t="s">
        <v>159</v>
      </c>
      <c r="C105" s="3">
        <v>75.599999999999994</v>
      </c>
      <c r="D105">
        <v>3</v>
      </c>
      <c r="E105" s="2">
        <f t="shared" si="25"/>
        <v>1.7389652095427326</v>
      </c>
      <c r="F105">
        <v>1</v>
      </c>
      <c r="G105" t="s">
        <v>127</v>
      </c>
      <c r="K105" t="str">
        <f t="shared" si="26"/>
        <v>&lt;rarity: 0&gt;</v>
      </c>
      <c r="L105" t="str">
        <f t="shared" si="20"/>
        <v>&lt;RandomVariance:</v>
      </c>
      <c r="M105">
        <f t="shared" ca="1" si="27"/>
        <v>5</v>
      </c>
      <c r="N105">
        <v>1</v>
      </c>
      <c r="O105">
        <f t="shared" ca="1" si="24"/>
        <v>280</v>
      </c>
      <c r="P105">
        <f t="shared" ca="1" si="28"/>
        <v>336</v>
      </c>
    </row>
    <row r="106" spans="1:16" x14ac:dyDescent="0.25">
      <c r="A106">
        <v>6</v>
      </c>
      <c r="B106" t="s">
        <v>159</v>
      </c>
      <c r="C106" s="3">
        <v>259.2</v>
      </c>
      <c r="D106">
        <v>5</v>
      </c>
      <c r="E106" s="2">
        <f t="shared" si="25"/>
        <v>3.2199378875996971</v>
      </c>
      <c r="F106">
        <v>1</v>
      </c>
      <c r="G106" t="s">
        <v>147</v>
      </c>
      <c r="K106" t="str">
        <f t="shared" si="26"/>
        <v>&lt;rarity: 0&gt;</v>
      </c>
      <c r="L106" t="str">
        <f t="shared" si="20"/>
        <v>&lt;RandomVariance:</v>
      </c>
      <c r="M106">
        <f t="shared" ca="1" si="27"/>
        <v>5</v>
      </c>
      <c r="N106">
        <v>1</v>
      </c>
      <c r="O106">
        <f t="shared" ca="1" si="24"/>
        <v>181</v>
      </c>
      <c r="P106">
        <f t="shared" ca="1" si="28"/>
        <v>217.2</v>
      </c>
    </row>
    <row r="107" spans="1:16" x14ac:dyDescent="0.25">
      <c r="A107">
        <v>6</v>
      </c>
      <c r="B107" t="s">
        <v>159</v>
      </c>
      <c r="C107" s="3">
        <v>1231.2</v>
      </c>
      <c r="D107">
        <v>3</v>
      </c>
      <c r="E107" s="2">
        <f t="shared" si="25"/>
        <v>7.0176919282624537</v>
      </c>
      <c r="F107">
        <v>1</v>
      </c>
      <c r="G107" t="s">
        <v>128</v>
      </c>
      <c r="K107" t="str">
        <f t="shared" si="26"/>
        <v>&lt;rarity: 0&gt;</v>
      </c>
      <c r="L107" t="str">
        <f t="shared" si="20"/>
        <v>&lt;RandomVariance:</v>
      </c>
      <c r="M107">
        <f t="shared" ca="1" si="27"/>
        <v>4</v>
      </c>
      <c r="N107">
        <v>2</v>
      </c>
      <c r="O107">
        <f t="shared" ref="O107" ca="1" si="29">RANDBETWEEN(200,600)</f>
        <v>336</v>
      </c>
      <c r="P107">
        <f t="shared" ca="1" si="28"/>
        <v>806.4</v>
      </c>
    </row>
    <row r="108" spans="1:16" x14ac:dyDescent="0.25">
      <c r="A108">
        <v>6</v>
      </c>
      <c r="B108" t="s">
        <v>159</v>
      </c>
      <c r="C108" s="3">
        <v>2714.3999999999996</v>
      </c>
      <c r="D108">
        <v>0</v>
      </c>
      <c r="E108" s="2">
        <f t="shared" si="25"/>
        <v>20.839961612248711</v>
      </c>
      <c r="F108">
        <v>2</v>
      </c>
      <c r="G108" t="s">
        <v>129</v>
      </c>
      <c r="K108" t="b">
        <f t="shared" si="26"/>
        <v>0</v>
      </c>
      <c r="L108">
        <f t="shared" si="20"/>
        <v>0</v>
      </c>
      <c r="M108">
        <f t="shared" ca="1" si="27"/>
        <v>8</v>
      </c>
      <c r="N108">
        <v>3</v>
      </c>
      <c r="O108">
        <f ca="1">RANDBETWEEN(400,900)</f>
        <v>451</v>
      </c>
      <c r="P108">
        <f t="shared" ca="1" si="28"/>
        <v>1623.6</v>
      </c>
    </row>
    <row r="109" spans="1:16" x14ac:dyDescent="0.25">
      <c r="A109">
        <v>6</v>
      </c>
      <c r="B109" t="s">
        <v>159</v>
      </c>
      <c r="C109" s="3">
        <v>5726.4</v>
      </c>
      <c r="D109">
        <v>2</v>
      </c>
      <c r="E109" s="2">
        <f t="shared" si="25"/>
        <v>30.269192258796732</v>
      </c>
      <c r="F109">
        <v>2</v>
      </c>
      <c r="G109" t="s">
        <v>73</v>
      </c>
      <c r="K109" t="b">
        <f t="shared" si="26"/>
        <v>0</v>
      </c>
      <c r="L109" t="str">
        <f t="shared" si="20"/>
        <v>&lt;RandomVariance:</v>
      </c>
      <c r="M109">
        <f t="shared" ca="1" si="27"/>
        <v>10</v>
      </c>
      <c r="N109">
        <v>4</v>
      </c>
      <c r="O109">
        <f ca="1">RANDBETWEEN(700,1200)</f>
        <v>1118</v>
      </c>
      <c r="P109">
        <f t="shared" ca="1" si="28"/>
        <v>5366.4</v>
      </c>
    </row>
    <row r="110" spans="1:16" x14ac:dyDescent="0.25">
      <c r="A110">
        <v>6</v>
      </c>
      <c r="B110" t="s">
        <v>159</v>
      </c>
      <c r="C110" s="3">
        <v>5548.8</v>
      </c>
      <c r="D110">
        <v>8</v>
      </c>
      <c r="E110" s="2">
        <f t="shared" si="25"/>
        <v>29.79610712828104</v>
      </c>
      <c r="F110">
        <v>2</v>
      </c>
      <c r="G110" t="s">
        <v>74</v>
      </c>
      <c r="K110" t="b">
        <f t="shared" si="26"/>
        <v>0</v>
      </c>
      <c r="L110" t="str">
        <f t="shared" si="20"/>
        <v>&lt;RandomVariance:</v>
      </c>
      <c r="M110">
        <f t="shared" ca="1" si="27"/>
        <v>4</v>
      </c>
      <c r="N110">
        <v>4</v>
      </c>
      <c r="O110">
        <f ca="1">RANDBETWEEN(700,1200)</f>
        <v>1045</v>
      </c>
      <c r="P110">
        <f t="shared" ca="1" si="28"/>
        <v>5016</v>
      </c>
    </row>
    <row r="111" spans="1:16" x14ac:dyDescent="0.25">
      <c r="A111">
        <v>6</v>
      </c>
      <c r="B111" t="s">
        <v>159</v>
      </c>
      <c r="C111" s="3">
        <v>4804.8</v>
      </c>
      <c r="D111">
        <v>2</v>
      </c>
      <c r="E111" s="2">
        <f t="shared" si="25"/>
        <v>27.726665865191944</v>
      </c>
      <c r="F111">
        <v>2</v>
      </c>
      <c r="G111" t="s">
        <v>131</v>
      </c>
      <c r="K111" t="b">
        <f t="shared" si="26"/>
        <v>0</v>
      </c>
      <c r="L111" t="str">
        <f t="shared" si="20"/>
        <v>&lt;RandomVariance:</v>
      </c>
      <c r="M111">
        <f t="shared" ca="1" si="27"/>
        <v>0</v>
      </c>
      <c r="N111">
        <v>4</v>
      </c>
      <c r="O111">
        <f ca="1">RANDBETWEEN(700,1200)</f>
        <v>1170</v>
      </c>
      <c r="P111">
        <f t="shared" ca="1" si="28"/>
        <v>5616</v>
      </c>
    </row>
    <row r="112" spans="1:16" x14ac:dyDescent="0.25">
      <c r="A112">
        <v>6</v>
      </c>
      <c r="B112" t="s">
        <v>159</v>
      </c>
      <c r="C112" s="3">
        <v>8916</v>
      </c>
      <c r="D112">
        <v>4</v>
      </c>
      <c r="E112" s="2">
        <f t="shared" si="25"/>
        <v>18.884914614580602</v>
      </c>
      <c r="F112">
        <v>1</v>
      </c>
      <c r="G112" t="s">
        <v>130</v>
      </c>
      <c r="K112" t="str">
        <f t="shared" si="26"/>
        <v>&lt;rarity: 0&gt;</v>
      </c>
      <c r="L112" t="str">
        <f t="shared" si="20"/>
        <v>&lt;RandomVariance:</v>
      </c>
      <c r="M112">
        <f t="shared" ca="1" si="27"/>
        <v>3</v>
      </c>
      <c r="N112">
        <v>5</v>
      </c>
      <c r="O112">
        <f ca="1">RANDBETWEEN(1000,1500)</f>
        <v>1002</v>
      </c>
      <c r="P112">
        <f t="shared" ca="1" si="28"/>
        <v>6012</v>
      </c>
    </row>
    <row r="113" spans="1:16" x14ac:dyDescent="0.25">
      <c r="A113">
        <v>6</v>
      </c>
      <c r="B113" t="s">
        <v>159</v>
      </c>
      <c r="C113" s="3">
        <v>23545.200000000001</v>
      </c>
      <c r="D113">
        <v>6</v>
      </c>
      <c r="E113" s="2">
        <f t="shared" si="25"/>
        <v>92.066671494086279</v>
      </c>
      <c r="F113">
        <v>3</v>
      </c>
      <c r="G113" t="s">
        <v>132</v>
      </c>
      <c r="K113" t="b">
        <f t="shared" si="26"/>
        <v>0</v>
      </c>
      <c r="L113" t="str">
        <f t="shared" si="20"/>
        <v>&lt;RandomVariance:</v>
      </c>
      <c r="M113">
        <f t="shared" ca="1" si="27"/>
        <v>3</v>
      </c>
      <c r="N113">
        <v>7</v>
      </c>
      <c r="O113">
        <f ca="1">RANDBETWEEN(1800,3000)</f>
        <v>2370</v>
      </c>
      <c r="P113">
        <f t="shared" ca="1" si="28"/>
        <v>19908</v>
      </c>
    </row>
    <row r="114" spans="1:16" x14ac:dyDescent="0.25">
      <c r="A114">
        <v>7</v>
      </c>
      <c r="B114" t="s">
        <v>157</v>
      </c>
      <c r="C114" s="3">
        <v>260.39999999999998</v>
      </c>
      <c r="D114">
        <v>4</v>
      </c>
      <c r="E114" s="2">
        <f t="shared" si="25"/>
        <v>3.2273828406310892</v>
      </c>
      <c r="F114">
        <v>1</v>
      </c>
      <c r="G114" t="s">
        <v>8</v>
      </c>
      <c r="K114" t="str">
        <f t="shared" si="26"/>
        <v>&lt;rarity: 0&gt;</v>
      </c>
      <c r="L114" t="str">
        <f t="shared" si="20"/>
        <v>&lt;RandomVariance:</v>
      </c>
      <c r="M114">
        <f t="shared" ca="1" si="27"/>
        <v>1</v>
      </c>
      <c r="N114">
        <v>1</v>
      </c>
      <c r="O114">
        <f t="shared" ref="O114:O126" ca="1" si="30">RANDBETWEEN(50,300)</f>
        <v>155</v>
      </c>
      <c r="P114">
        <f t="shared" ca="1" si="28"/>
        <v>186</v>
      </c>
    </row>
    <row r="115" spans="1:16" x14ac:dyDescent="0.25">
      <c r="A115">
        <v>7</v>
      </c>
      <c r="B115" t="s">
        <v>157</v>
      </c>
      <c r="C115" s="3">
        <v>114</v>
      </c>
      <c r="D115">
        <v>2</v>
      </c>
      <c r="E115" s="2">
        <f t="shared" si="25"/>
        <v>2.1354156504062622</v>
      </c>
      <c r="F115">
        <v>1</v>
      </c>
      <c r="G115" t="s">
        <v>13</v>
      </c>
      <c r="K115" t="str">
        <f t="shared" si="26"/>
        <v>&lt;rarity: 0&gt;</v>
      </c>
      <c r="L115" t="str">
        <f t="shared" si="20"/>
        <v>&lt;RandomVariance:</v>
      </c>
      <c r="M115">
        <f t="shared" ca="1" si="27"/>
        <v>2</v>
      </c>
      <c r="N115">
        <v>1</v>
      </c>
      <c r="O115">
        <f t="shared" ca="1" si="30"/>
        <v>149</v>
      </c>
      <c r="P115">
        <f t="shared" ca="1" si="28"/>
        <v>178.79999999999998</v>
      </c>
    </row>
    <row r="116" spans="1:16" x14ac:dyDescent="0.25">
      <c r="A116">
        <v>7</v>
      </c>
      <c r="B116" t="s">
        <v>157</v>
      </c>
      <c r="C116" s="3">
        <v>82.8</v>
      </c>
      <c r="D116">
        <v>1</v>
      </c>
      <c r="E116" s="2">
        <f t="shared" si="25"/>
        <v>1.819890106572372</v>
      </c>
      <c r="F116">
        <v>1</v>
      </c>
      <c r="G116" t="s">
        <v>16</v>
      </c>
      <c r="K116" t="str">
        <f t="shared" si="26"/>
        <v>&lt;rarity: 0&gt;</v>
      </c>
      <c r="L116" t="str">
        <f t="shared" si="20"/>
        <v>&lt;RandomVariance:</v>
      </c>
      <c r="M116">
        <f t="shared" ca="1" si="27"/>
        <v>1</v>
      </c>
      <c r="N116">
        <v>1</v>
      </c>
      <c r="O116">
        <f t="shared" ca="1" si="30"/>
        <v>265</v>
      </c>
      <c r="P116">
        <f t="shared" ca="1" si="28"/>
        <v>318</v>
      </c>
    </row>
    <row r="117" spans="1:16" x14ac:dyDescent="0.25">
      <c r="A117">
        <v>7</v>
      </c>
      <c r="B117" t="s">
        <v>157</v>
      </c>
      <c r="C117" s="3">
        <v>88.8</v>
      </c>
      <c r="D117">
        <v>1</v>
      </c>
      <c r="E117" s="2">
        <f t="shared" si="25"/>
        <v>1.8846750383023594</v>
      </c>
      <c r="F117">
        <v>1</v>
      </c>
      <c r="G117" t="s">
        <v>17</v>
      </c>
      <c r="K117" t="str">
        <f t="shared" si="26"/>
        <v>&lt;rarity: 0&gt;</v>
      </c>
      <c r="L117" t="str">
        <f t="shared" si="20"/>
        <v>&lt;RandomVariance:</v>
      </c>
      <c r="M117">
        <f t="shared" ca="1" si="27"/>
        <v>5</v>
      </c>
      <c r="N117">
        <v>1</v>
      </c>
      <c r="O117">
        <f t="shared" ca="1" si="30"/>
        <v>75</v>
      </c>
      <c r="P117">
        <f t="shared" ca="1" si="28"/>
        <v>90</v>
      </c>
    </row>
    <row r="118" spans="1:16" x14ac:dyDescent="0.25">
      <c r="A118">
        <v>7</v>
      </c>
      <c r="B118" t="s">
        <v>157</v>
      </c>
      <c r="C118" s="3">
        <v>212.4</v>
      </c>
      <c r="D118">
        <v>4</v>
      </c>
      <c r="E118" s="2">
        <f t="shared" si="25"/>
        <v>2.9147898723578689</v>
      </c>
      <c r="F118">
        <v>1</v>
      </c>
      <c r="G118" t="s">
        <v>35</v>
      </c>
      <c r="K118" t="str">
        <f t="shared" si="26"/>
        <v>&lt;rarity: 0&gt;</v>
      </c>
      <c r="L118" t="str">
        <f t="shared" si="20"/>
        <v>&lt;RandomVariance:</v>
      </c>
      <c r="M118">
        <f t="shared" ca="1" si="27"/>
        <v>0</v>
      </c>
      <c r="N118">
        <v>1</v>
      </c>
      <c r="O118">
        <f t="shared" ca="1" si="30"/>
        <v>266</v>
      </c>
      <c r="P118">
        <f t="shared" ca="1" si="28"/>
        <v>319.2</v>
      </c>
    </row>
    <row r="119" spans="1:16" x14ac:dyDescent="0.25">
      <c r="A119">
        <v>7</v>
      </c>
      <c r="B119" t="s">
        <v>157</v>
      </c>
      <c r="C119" s="3">
        <v>150</v>
      </c>
      <c r="D119">
        <v>0</v>
      </c>
      <c r="E119" s="2">
        <f t="shared" si="25"/>
        <v>2.4494897427831779</v>
      </c>
      <c r="F119">
        <v>1</v>
      </c>
      <c r="G119" t="s">
        <v>36</v>
      </c>
      <c r="K119" t="str">
        <f t="shared" si="26"/>
        <v>&lt;rarity: 0&gt;</v>
      </c>
      <c r="L119">
        <f t="shared" si="20"/>
        <v>0</v>
      </c>
      <c r="M119">
        <f t="shared" ca="1" si="27"/>
        <v>5</v>
      </c>
      <c r="N119">
        <v>1</v>
      </c>
      <c r="O119">
        <f t="shared" ca="1" si="30"/>
        <v>283</v>
      </c>
      <c r="P119">
        <f t="shared" ca="1" si="28"/>
        <v>339.59999999999997</v>
      </c>
    </row>
    <row r="120" spans="1:16" x14ac:dyDescent="0.25">
      <c r="A120">
        <v>7</v>
      </c>
      <c r="B120" t="s">
        <v>157</v>
      </c>
      <c r="C120" s="3">
        <v>228</v>
      </c>
      <c r="D120">
        <v>5</v>
      </c>
      <c r="E120" s="2">
        <f t="shared" si="25"/>
        <v>3.0199337741083001</v>
      </c>
      <c r="F120">
        <v>1</v>
      </c>
      <c r="G120" t="s">
        <v>37</v>
      </c>
      <c r="K120" t="str">
        <f t="shared" si="26"/>
        <v>&lt;rarity: 0&gt;</v>
      </c>
      <c r="L120" t="str">
        <f t="shared" si="20"/>
        <v>&lt;RandomVariance:</v>
      </c>
      <c r="M120">
        <f t="shared" ca="1" si="27"/>
        <v>4</v>
      </c>
      <c r="N120">
        <v>1</v>
      </c>
      <c r="O120">
        <f t="shared" ca="1" si="30"/>
        <v>65</v>
      </c>
      <c r="P120">
        <f t="shared" ca="1" si="28"/>
        <v>78</v>
      </c>
    </row>
    <row r="121" spans="1:16" x14ac:dyDescent="0.25">
      <c r="A121">
        <v>7</v>
      </c>
      <c r="B121" t="s">
        <v>157</v>
      </c>
      <c r="C121" s="3">
        <v>66</v>
      </c>
      <c r="D121">
        <v>2</v>
      </c>
      <c r="E121" s="2">
        <f t="shared" si="25"/>
        <v>1.6248076809271921</v>
      </c>
      <c r="F121">
        <v>1</v>
      </c>
      <c r="G121" t="s">
        <v>38</v>
      </c>
      <c r="K121" t="str">
        <f t="shared" si="26"/>
        <v>&lt;rarity: 0&gt;</v>
      </c>
      <c r="L121" t="str">
        <f t="shared" si="20"/>
        <v>&lt;RandomVariance:</v>
      </c>
      <c r="M121">
        <f t="shared" ca="1" si="27"/>
        <v>3</v>
      </c>
      <c r="N121">
        <v>1</v>
      </c>
      <c r="O121">
        <f t="shared" ca="1" si="30"/>
        <v>147</v>
      </c>
      <c r="P121">
        <f t="shared" ca="1" si="28"/>
        <v>176.4</v>
      </c>
    </row>
    <row r="122" spans="1:16" x14ac:dyDescent="0.25">
      <c r="A122">
        <v>7</v>
      </c>
      <c r="B122" t="s">
        <v>157</v>
      </c>
      <c r="C122" s="3">
        <v>108</v>
      </c>
      <c r="D122">
        <v>5</v>
      </c>
      <c r="E122" s="2">
        <f t="shared" si="25"/>
        <v>2.078460969082653</v>
      </c>
      <c r="F122">
        <v>1</v>
      </c>
      <c r="G122" t="s">
        <v>39</v>
      </c>
      <c r="K122" t="str">
        <f t="shared" si="26"/>
        <v>&lt;rarity: 0&gt;</v>
      </c>
      <c r="L122" t="str">
        <f t="shared" si="20"/>
        <v>&lt;RandomVariance:</v>
      </c>
      <c r="M122">
        <f t="shared" ca="1" si="27"/>
        <v>0</v>
      </c>
      <c r="N122">
        <v>1</v>
      </c>
      <c r="O122">
        <f t="shared" ca="1" si="30"/>
        <v>109</v>
      </c>
      <c r="P122">
        <f t="shared" ca="1" si="28"/>
        <v>130.79999999999998</v>
      </c>
    </row>
    <row r="123" spans="1:16" x14ac:dyDescent="0.25">
      <c r="A123">
        <v>7</v>
      </c>
      <c r="B123" t="s">
        <v>157</v>
      </c>
      <c r="C123" s="3">
        <v>187.2</v>
      </c>
      <c r="D123">
        <v>3</v>
      </c>
      <c r="E123" s="2">
        <f t="shared" si="25"/>
        <v>2.7364210202379313</v>
      </c>
      <c r="F123">
        <v>1</v>
      </c>
      <c r="G123" t="s">
        <v>109</v>
      </c>
      <c r="K123" t="str">
        <f t="shared" si="26"/>
        <v>&lt;rarity: 0&gt;</v>
      </c>
      <c r="L123" t="str">
        <f t="shared" si="20"/>
        <v>&lt;RandomVariance:</v>
      </c>
      <c r="M123">
        <f t="shared" ca="1" si="27"/>
        <v>2</v>
      </c>
      <c r="N123">
        <v>1</v>
      </c>
      <c r="O123">
        <f t="shared" ca="1" si="30"/>
        <v>272</v>
      </c>
      <c r="P123">
        <f t="shared" ca="1" si="28"/>
        <v>326.39999999999998</v>
      </c>
    </row>
    <row r="124" spans="1:16" x14ac:dyDescent="0.25">
      <c r="A124">
        <v>7</v>
      </c>
      <c r="B124" t="s">
        <v>157</v>
      </c>
      <c r="C124" s="3">
        <v>271.2</v>
      </c>
      <c r="D124">
        <v>1</v>
      </c>
      <c r="E124" s="2">
        <f t="shared" si="25"/>
        <v>3.293630216038224</v>
      </c>
      <c r="F124">
        <v>1</v>
      </c>
      <c r="G124" t="s">
        <v>133</v>
      </c>
      <c r="K124" t="str">
        <f t="shared" si="26"/>
        <v>&lt;rarity: 0&gt;</v>
      </c>
      <c r="L124" t="str">
        <f t="shared" si="20"/>
        <v>&lt;RandomVariance:</v>
      </c>
      <c r="M124">
        <f t="shared" ca="1" si="27"/>
        <v>3</v>
      </c>
      <c r="N124">
        <v>1</v>
      </c>
      <c r="O124">
        <f t="shared" ca="1" si="30"/>
        <v>230</v>
      </c>
      <c r="P124">
        <f t="shared" ca="1" si="28"/>
        <v>276</v>
      </c>
    </row>
    <row r="125" spans="1:16" x14ac:dyDescent="0.25">
      <c r="A125">
        <v>7</v>
      </c>
      <c r="B125" t="s">
        <v>157</v>
      </c>
      <c r="C125" s="3">
        <v>271.2</v>
      </c>
      <c r="D125">
        <v>3</v>
      </c>
      <c r="E125" s="2">
        <f t="shared" si="25"/>
        <v>3.293630216038224</v>
      </c>
      <c r="F125">
        <v>1</v>
      </c>
      <c r="G125" t="s">
        <v>134</v>
      </c>
      <c r="K125" t="str">
        <f t="shared" si="26"/>
        <v>&lt;rarity: 0&gt;</v>
      </c>
      <c r="L125" t="str">
        <f t="shared" si="20"/>
        <v>&lt;RandomVariance:</v>
      </c>
      <c r="M125">
        <f t="shared" ca="1" si="27"/>
        <v>5</v>
      </c>
      <c r="N125">
        <v>1</v>
      </c>
      <c r="O125">
        <f t="shared" ca="1" si="30"/>
        <v>146</v>
      </c>
      <c r="P125">
        <f t="shared" ca="1" si="28"/>
        <v>175.2</v>
      </c>
    </row>
    <row r="126" spans="1:16" x14ac:dyDescent="0.25">
      <c r="A126">
        <v>7</v>
      </c>
      <c r="B126" t="s">
        <v>157</v>
      </c>
      <c r="C126" s="3">
        <v>280.8</v>
      </c>
      <c r="D126">
        <v>2</v>
      </c>
      <c r="E126" s="2">
        <f t="shared" si="25"/>
        <v>3.3514176105045457</v>
      </c>
      <c r="F126">
        <v>1</v>
      </c>
      <c r="G126" t="s">
        <v>149</v>
      </c>
      <c r="K126" t="str">
        <f t="shared" si="26"/>
        <v>&lt;rarity: 0&gt;</v>
      </c>
      <c r="L126" t="str">
        <f t="shared" si="20"/>
        <v>&lt;RandomVariance:</v>
      </c>
      <c r="M126">
        <f t="shared" ca="1" si="27"/>
        <v>0</v>
      </c>
      <c r="N126">
        <v>1</v>
      </c>
      <c r="O126">
        <f t="shared" ca="1" si="30"/>
        <v>194</v>
      </c>
      <c r="P126">
        <f t="shared" ca="1" si="28"/>
        <v>232.79999999999998</v>
      </c>
    </row>
    <row r="127" spans="1:16" x14ac:dyDescent="0.25">
      <c r="A127">
        <v>7</v>
      </c>
      <c r="B127" t="s">
        <v>157</v>
      </c>
      <c r="C127" s="3">
        <v>988.8</v>
      </c>
      <c r="D127">
        <v>2</v>
      </c>
      <c r="E127" s="2">
        <f t="shared" si="25"/>
        <v>6.2890380822507348</v>
      </c>
      <c r="F127">
        <v>1</v>
      </c>
      <c r="G127" t="s">
        <v>40</v>
      </c>
      <c r="K127" t="str">
        <f t="shared" si="26"/>
        <v>&lt;rarity: 0&gt;</v>
      </c>
      <c r="L127" t="str">
        <f t="shared" si="20"/>
        <v>&lt;RandomVariance:</v>
      </c>
      <c r="M127">
        <f t="shared" ca="1" si="27"/>
        <v>4</v>
      </c>
      <c r="N127">
        <v>2</v>
      </c>
      <c r="O127">
        <f t="shared" ref="O127:O128" ca="1" si="31">RANDBETWEEN(200,600)</f>
        <v>417</v>
      </c>
      <c r="P127">
        <f t="shared" ca="1" si="28"/>
        <v>1000.8</v>
      </c>
    </row>
    <row r="128" spans="1:16" x14ac:dyDescent="0.25">
      <c r="A128">
        <v>7</v>
      </c>
      <c r="B128" t="s">
        <v>157</v>
      </c>
      <c r="C128" s="3">
        <v>1149.5999999999999</v>
      </c>
      <c r="D128">
        <v>4</v>
      </c>
      <c r="E128" s="2">
        <f t="shared" si="25"/>
        <v>6.7811503448898689</v>
      </c>
      <c r="F128">
        <v>1</v>
      </c>
      <c r="G128" t="s">
        <v>110</v>
      </c>
      <c r="K128" t="str">
        <f t="shared" si="26"/>
        <v>&lt;rarity: 0&gt;</v>
      </c>
      <c r="L128" t="str">
        <f t="shared" si="20"/>
        <v>&lt;RandomVariance:</v>
      </c>
      <c r="M128">
        <f t="shared" ca="1" si="27"/>
        <v>5</v>
      </c>
      <c r="N128">
        <v>2</v>
      </c>
      <c r="O128">
        <f t="shared" ca="1" si="31"/>
        <v>440</v>
      </c>
      <c r="P128">
        <f t="shared" ca="1" si="28"/>
        <v>1056</v>
      </c>
    </row>
    <row r="129" spans="1:16" x14ac:dyDescent="0.25">
      <c r="A129">
        <v>7</v>
      </c>
      <c r="B129" t="s">
        <v>157</v>
      </c>
      <c r="C129" s="3">
        <v>1348.8</v>
      </c>
      <c r="D129">
        <v>0</v>
      </c>
      <c r="E129" s="2">
        <f t="shared" si="25"/>
        <v>7.3452025159283396</v>
      </c>
      <c r="F129">
        <v>1</v>
      </c>
      <c r="G129" t="s">
        <v>111</v>
      </c>
      <c r="K129" t="str">
        <f t="shared" si="26"/>
        <v>&lt;rarity: 0&gt;</v>
      </c>
      <c r="L129">
        <f t="shared" si="20"/>
        <v>0</v>
      </c>
      <c r="M129">
        <f t="shared" ca="1" si="27"/>
        <v>2</v>
      </c>
      <c r="N129">
        <v>2</v>
      </c>
      <c r="O129">
        <f t="shared" ref="O129" ca="1" si="32">RANDBETWEEN(200,600)</f>
        <v>497</v>
      </c>
      <c r="P129">
        <f t="shared" ca="1" si="28"/>
        <v>1192.8</v>
      </c>
    </row>
    <row r="130" spans="1:16" x14ac:dyDescent="0.25">
      <c r="A130">
        <v>7</v>
      </c>
      <c r="B130" t="s">
        <v>157</v>
      </c>
      <c r="C130" s="3">
        <v>4579.2</v>
      </c>
      <c r="D130">
        <v>8</v>
      </c>
      <c r="E130" s="2">
        <f t="shared" si="25"/>
        <v>27.067914585353634</v>
      </c>
      <c r="F130">
        <v>2</v>
      </c>
      <c r="G130" t="s">
        <v>76</v>
      </c>
      <c r="K130" t="b">
        <f t="shared" si="26"/>
        <v>0</v>
      </c>
      <c r="L130" t="str">
        <f t="shared" si="20"/>
        <v>&lt;RandomVariance:</v>
      </c>
      <c r="M130">
        <f t="shared" ca="1" si="27"/>
        <v>2</v>
      </c>
      <c r="N130">
        <v>4</v>
      </c>
      <c r="O130">
        <f ca="1">RANDBETWEEN(700,1200)</f>
        <v>781</v>
      </c>
      <c r="P130">
        <f t="shared" ca="1" si="28"/>
        <v>3748.7999999999997</v>
      </c>
    </row>
    <row r="131" spans="1:16" x14ac:dyDescent="0.25">
      <c r="A131">
        <v>7</v>
      </c>
      <c r="B131" t="s">
        <v>157</v>
      </c>
      <c r="C131" s="3">
        <v>4358.3999999999996</v>
      </c>
      <c r="D131">
        <v>4</v>
      </c>
      <c r="E131" s="2">
        <f t="shared" si="25"/>
        <v>26.407271725795528</v>
      </c>
      <c r="F131">
        <v>2</v>
      </c>
      <c r="G131" t="s">
        <v>113</v>
      </c>
      <c r="K131" t="b">
        <f t="shared" si="26"/>
        <v>0</v>
      </c>
      <c r="L131" t="str">
        <f t="shared" si="20"/>
        <v>&lt;RandomVariance:</v>
      </c>
      <c r="M131">
        <f t="shared" ca="1" si="27"/>
        <v>10</v>
      </c>
      <c r="N131">
        <v>4</v>
      </c>
      <c r="O131">
        <f ca="1">RANDBETWEEN(700,1200)</f>
        <v>984</v>
      </c>
      <c r="P131">
        <f t="shared" ca="1" si="28"/>
        <v>4723.2</v>
      </c>
    </row>
    <row r="132" spans="1:16" x14ac:dyDescent="0.25">
      <c r="A132">
        <v>7</v>
      </c>
      <c r="B132" t="s">
        <v>157</v>
      </c>
      <c r="C132" s="3">
        <v>6390</v>
      </c>
      <c r="D132">
        <v>0</v>
      </c>
      <c r="E132" s="2">
        <f t="shared" si="25"/>
        <v>15.987495113369073</v>
      </c>
      <c r="F132">
        <v>1</v>
      </c>
      <c r="G132" t="s">
        <v>112</v>
      </c>
      <c r="K132" t="str">
        <f t="shared" si="26"/>
        <v>&lt;rarity: 0&gt;</v>
      </c>
      <c r="L132">
        <f t="shared" si="20"/>
        <v>0</v>
      </c>
      <c r="M132">
        <f t="shared" ca="1" si="27"/>
        <v>5</v>
      </c>
      <c r="N132">
        <v>5</v>
      </c>
      <c r="O132">
        <f ca="1">RANDBETWEEN(1000,1500)</f>
        <v>1335</v>
      </c>
      <c r="P132">
        <f t="shared" ca="1" si="28"/>
        <v>8010</v>
      </c>
    </row>
    <row r="133" spans="1:16" x14ac:dyDescent="0.25">
      <c r="A133">
        <v>7</v>
      </c>
      <c r="B133" t="s">
        <v>157</v>
      </c>
      <c r="C133" s="3">
        <v>7428</v>
      </c>
      <c r="D133">
        <v>1</v>
      </c>
      <c r="E133" s="2">
        <f t="shared" si="25"/>
        <v>17.237169141132192</v>
      </c>
      <c r="F133">
        <v>1</v>
      </c>
      <c r="G133" t="s">
        <v>136</v>
      </c>
      <c r="K133" t="str">
        <f t="shared" si="26"/>
        <v>&lt;rarity: 0&gt;</v>
      </c>
      <c r="L133" t="str">
        <f t="shared" si="20"/>
        <v>&lt;RandomVariance:</v>
      </c>
      <c r="M133">
        <f t="shared" ca="1" si="27"/>
        <v>2</v>
      </c>
      <c r="N133">
        <v>5</v>
      </c>
      <c r="O133">
        <f ca="1">RANDBETWEEN(1000,1500)</f>
        <v>1178</v>
      </c>
      <c r="P133">
        <f t="shared" ca="1" si="28"/>
        <v>7068</v>
      </c>
    </row>
    <row r="134" spans="1:16" x14ac:dyDescent="0.25">
      <c r="A134">
        <v>7</v>
      </c>
      <c r="B134" t="s">
        <v>157</v>
      </c>
      <c r="C134" s="3">
        <v>7452</v>
      </c>
      <c r="D134">
        <v>8</v>
      </c>
      <c r="E134" s="2">
        <f t="shared" si="25"/>
        <v>34.529986967851578</v>
      </c>
      <c r="F134">
        <v>2</v>
      </c>
      <c r="G134" t="s">
        <v>137</v>
      </c>
      <c r="K134" t="b">
        <f t="shared" si="26"/>
        <v>0</v>
      </c>
      <c r="L134" t="str">
        <f t="shared" si="20"/>
        <v>&lt;RandomVariance:</v>
      </c>
      <c r="M134">
        <f t="shared" ca="1" si="27"/>
        <v>4</v>
      </c>
      <c r="N134">
        <v>5</v>
      </c>
      <c r="O134">
        <f ca="1">RANDBETWEEN(1000,1500)</f>
        <v>1025</v>
      </c>
      <c r="P134">
        <f t="shared" ca="1" si="28"/>
        <v>6150</v>
      </c>
    </row>
    <row r="135" spans="1:16" x14ac:dyDescent="0.25">
      <c r="A135">
        <v>7</v>
      </c>
      <c r="B135" t="s">
        <v>157</v>
      </c>
      <c r="C135" s="3">
        <v>12002.4</v>
      </c>
      <c r="D135">
        <v>6</v>
      </c>
      <c r="E135" s="2">
        <f t="shared" si="25"/>
        <v>43.822186161806215</v>
      </c>
      <c r="F135">
        <v>2</v>
      </c>
      <c r="G135" t="s">
        <v>114</v>
      </c>
      <c r="K135" t="b">
        <f t="shared" si="26"/>
        <v>0</v>
      </c>
      <c r="L135" t="str">
        <f t="shared" si="20"/>
        <v>&lt;RandomVariance:</v>
      </c>
      <c r="M135">
        <f t="shared" ca="1" si="27"/>
        <v>6</v>
      </c>
      <c r="N135">
        <v>6</v>
      </c>
      <c r="O135">
        <f ca="1">RANDBETWEEN(1350,2000)</f>
        <v>1570</v>
      </c>
      <c r="P135">
        <f t="shared" ca="1" si="28"/>
        <v>11303.999999999998</v>
      </c>
    </row>
    <row r="136" spans="1:16" x14ac:dyDescent="0.25">
      <c r="A136">
        <v>7</v>
      </c>
      <c r="B136" t="s">
        <v>157</v>
      </c>
      <c r="C136" s="3">
        <v>9950.4</v>
      </c>
      <c r="D136">
        <v>0</v>
      </c>
      <c r="E136" s="2">
        <f t="shared" ref="E136:E153" si="33">SUM(F136*2)*(SQRT(C136)/10)</f>
        <v>39.900676685991179</v>
      </c>
      <c r="F136">
        <v>2</v>
      </c>
      <c r="G136" t="s">
        <v>138</v>
      </c>
      <c r="K136" t="b">
        <f t="shared" ref="K136:K153" si="34">IF(F136 = 1,"&lt;rarity: 0&gt;")</f>
        <v>0</v>
      </c>
      <c r="L136">
        <f t="shared" si="20"/>
        <v>0</v>
      </c>
      <c r="M136">
        <f t="shared" ref="M136:M153" ca="1" si="35">RANDBETWEEN(0,5)*(F136)</f>
        <v>2</v>
      </c>
      <c r="N136">
        <v>6</v>
      </c>
      <c r="O136">
        <f ca="1">RANDBETWEEN(1350,2000)</f>
        <v>1780</v>
      </c>
      <c r="P136">
        <f t="shared" ref="P136:P153" ca="1" si="36">SUM(N136*1.2)*(O136)</f>
        <v>12815.999999999998</v>
      </c>
    </row>
    <row r="137" spans="1:16" x14ac:dyDescent="0.25">
      <c r="A137">
        <v>7</v>
      </c>
      <c r="B137" t="s">
        <v>157</v>
      </c>
      <c r="C137" s="3">
        <v>12045.599999999999</v>
      </c>
      <c r="D137">
        <v>15</v>
      </c>
      <c r="E137" s="2">
        <f t="shared" si="33"/>
        <v>65.851469231900978</v>
      </c>
      <c r="F137">
        <v>3</v>
      </c>
      <c r="G137" t="s">
        <v>77</v>
      </c>
      <c r="K137" t="b">
        <f t="shared" si="34"/>
        <v>0</v>
      </c>
      <c r="L137" t="str">
        <f t="shared" ref="L137:L149" si="37">IF(D137&gt;0,"&lt;RandomVariance:", D137)</f>
        <v>&lt;RandomVariance:</v>
      </c>
      <c r="M137">
        <f t="shared" ca="1" si="35"/>
        <v>9</v>
      </c>
      <c r="N137">
        <v>6</v>
      </c>
      <c r="O137">
        <f ca="1">RANDBETWEEN(1350,2000)</f>
        <v>1629</v>
      </c>
      <c r="P137">
        <f t="shared" ca="1" si="36"/>
        <v>11728.8</v>
      </c>
    </row>
    <row r="138" spans="1:16" x14ac:dyDescent="0.25">
      <c r="A138">
        <v>7</v>
      </c>
      <c r="B138" t="s">
        <v>157</v>
      </c>
      <c r="C138" s="3">
        <v>24578.400000000001</v>
      </c>
      <c r="D138">
        <v>6</v>
      </c>
      <c r="E138" s="2">
        <f t="shared" si="33"/>
        <v>94.064998804018501</v>
      </c>
      <c r="F138">
        <v>3</v>
      </c>
      <c r="G138" t="s">
        <v>135</v>
      </c>
      <c r="K138" t="b">
        <f t="shared" si="34"/>
        <v>0</v>
      </c>
      <c r="L138" t="str">
        <f t="shared" si="37"/>
        <v>&lt;RandomVariance:</v>
      </c>
      <c r="M138">
        <f t="shared" ca="1" si="35"/>
        <v>0</v>
      </c>
      <c r="N138">
        <v>7</v>
      </c>
      <c r="O138">
        <f ca="1">RANDBETWEEN(1800,3000)</f>
        <v>2181</v>
      </c>
      <c r="P138">
        <f t="shared" ca="1" si="36"/>
        <v>18320.400000000001</v>
      </c>
    </row>
    <row r="139" spans="1:16" x14ac:dyDescent="0.25">
      <c r="A139">
        <v>8</v>
      </c>
      <c r="B139" t="s">
        <v>157</v>
      </c>
      <c r="C139" s="3">
        <v>348</v>
      </c>
      <c r="D139">
        <v>1</v>
      </c>
      <c r="E139" s="2">
        <f t="shared" si="33"/>
        <v>3.7309516212355263</v>
      </c>
      <c r="F139">
        <v>1</v>
      </c>
      <c r="G139" t="s">
        <v>14</v>
      </c>
      <c r="K139" t="str">
        <f t="shared" si="34"/>
        <v>&lt;rarity: 0&gt;</v>
      </c>
      <c r="L139" t="str">
        <f t="shared" si="37"/>
        <v>&lt;RandomVariance:</v>
      </c>
      <c r="M139">
        <f t="shared" ca="1" si="35"/>
        <v>0</v>
      </c>
      <c r="N139">
        <v>1</v>
      </c>
      <c r="O139">
        <f t="shared" ref="O139:O144" ca="1" si="38">RANDBETWEEN(50,300)</f>
        <v>150</v>
      </c>
      <c r="P139">
        <f t="shared" ca="1" si="36"/>
        <v>180</v>
      </c>
    </row>
    <row r="140" spans="1:16" x14ac:dyDescent="0.25">
      <c r="A140">
        <v>8</v>
      </c>
      <c r="B140" t="s">
        <v>157</v>
      </c>
      <c r="C140" s="3">
        <v>78</v>
      </c>
      <c r="D140">
        <v>4</v>
      </c>
      <c r="E140" s="2">
        <f t="shared" si="33"/>
        <v>1.7663521732655696</v>
      </c>
      <c r="F140">
        <v>1</v>
      </c>
      <c r="G140" t="s">
        <v>85</v>
      </c>
      <c r="K140" t="str">
        <f t="shared" si="34"/>
        <v>&lt;rarity: 0&gt;</v>
      </c>
      <c r="L140" t="str">
        <f t="shared" si="37"/>
        <v>&lt;RandomVariance:</v>
      </c>
      <c r="M140">
        <f t="shared" ca="1" si="35"/>
        <v>5</v>
      </c>
      <c r="N140">
        <v>1</v>
      </c>
      <c r="O140">
        <f t="shared" ca="1" si="38"/>
        <v>62</v>
      </c>
      <c r="P140">
        <f t="shared" ca="1" si="36"/>
        <v>74.399999999999991</v>
      </c>
    </row>
    <row r="141" spans="1:16" x14ac:dyDescent="0.25">
      <c r="A141">
        <v>8</v>
      </c>
      <c r="B141" t="s">
        <v>157</v>
      </c>
      <c r="C141" s="3">
        <v>338.4</v>
      </c>
      <c r="D141">
        <v>2</v>
      </c>
      <c r="E141" s="2">
        <f t="shared" si="33"/>
        <v>3.6791303320214142</v>
      </c>
      <c r="F141">
        <v>1</v>
      </c>
      <c r="G141" t="s">
        <v>86</v>
      </c>
      <c r="K141" t="str">
        <f t="shared" si="34"/>
        <v>&lt;rarity: 0&gt;</v>
      </c>
      <c r="L141" t="str">
        <f t="shared" si="37"/>
        <v>&lt;RandomVariance:</v>
      </c>
      <c r="M141">
        <f t="shared" ca="1" si="35"/>
        <v>5</v>
      </c>
      <c r="N141">
        <v>1</v>
      </c>
      <c r="O141">
        <f t="shared" ca="1" si="38"/>
        <v>87</v>
      </c>
      <c r="P141">
        <f t="shared" ca="1" si="36"/>
        <v>104.39999999999999</v>
      </c>
    </row>
    <row r="142" spans="1:16" x14ac:dyDescent="0.25">
      <c r="A142">
        <v>8</v>
      </c>
      <c r="B142" t="s">
        <v>157</v>
      </c>
      <c r="C142" s="3">
        <v>230.39999999999998</v>
      </c>
      <c r="D142">
        <v>3</v>
      </c>
      <c r="E142" s="2">
        <f t="shared" si="33"/>
        <v>3.035786553761644</v>
      </c>
      <c r="F142">
        <v>1</v>
      </c>
      <c r="G142" t="s">
        <v>87</v>
      </c>
      <c r="K142" t="str">
        <f t="shared" si="34"/>
        <v>&lt;rarity: 0&gt;</v>
      </c>
      <c r="L142" t="str">
        <f t="shared" si="37"/>
        <v>&lt;RandomVariance:</v>
      </c>
      <c r="M142">
        <f t="shared" ca="1" si="35"/>
        <v>4</v>
      </c>
      <c r="N142">
        <v>1</v>
      </c>
      <c r="O142">
        <f t="shared" ca="1" si="38"/>
        <v>54</v>
      </c>
      <c r="P142">
        <f t="shared" ca="1" si="36"/>
        <v>64.8</v>
      </c>
    </row>
    <row r="143" spans="1:16" x14ac:dyDescent="0.25">
      <c r="A143">
        <v>8</v>
      </c>
      <c r="B143" t="s">
        <v>157</v>
      </c>
      <c r="C143" s="3">
        <v>345.59999999999997</v>
      </c>
      <c r="D143">
        <v>1</v>
      </c>
      <c r="E143" s="2">
        <f t="shared" si="33"/>
        <v>3.7180640123591204</v>
      </c>
      <c r="F143">
        <v>1</v>
      </c>
      <c r="G143" t="s">
        <v>145</v>
      </c>
      <c r="K143" t="str">
        <f t="shared" si="34"/>
        <v>&lt;rarity: 0&gt;</v>
      </c>
      <c r="L143" t="str">
        <f t="shared" si="37"/>
        <v>&lt;RandomVariance:</v>
      </c>
      <c r="M143">
        <f t="shared" ca="1" si="35"/>
        <v>2</v>
      </c>
      <c r="N143">
        <v>1</v>
      </c>
      <c r="O143">
        <f t="shared" ca="1" si="38"/>
        <v>289</v>
      </c>
      <c r="P143">
        <f t="shared" ca="1" si="36"/>
        <v>346.8</v>
      </c>
    </row>
    <row r="144" spans="1:16" x14ac:dyDescent="0.25">
      <c r="A144">
        <v>8</v>
      </c>
      <c r="B144" t="s">
        <v>156</v>
      </c>
      <c r="C144" s="3">
        <v>290.39999999999998</v>
      </c>
      <c r="D144">
        <v>4</v>
      </c>
      <c r="E144" s="2">
        <f t="shared" si="33"/>
        <v>3.4082253446625268</v>
      </c>
      <c r="F144">
        <v>1</v>
      </c>
      <c r="G144" t="s">
        <v>55</v>
      </c>
      <c r="K144" t="str">
        <f t="shared" si="34"/>
        <v>&lt;rarity: 0&gt;</v>
      </c>
      <c r="L144" t="str">
        <f t="shared" si="37"/>
        <v>&lt;RandomVariance:</v>
      </c>
      <c r="M144">
        <f t="shared" ca="1" si="35"/>
        <v>2</v>
      </c>
      <c r="N144">
        <v>1</v>
      </c>
      <c r="O144">
        <f t="shared" ca="1" si="38"/>
        <v>249</v>
      </c>
      <c r="P144">
        <f t="shared" ca="1" si="36"/>
        <v>298.8</v>
      </c>
    </row>
    <row r="145" spans="1:16" x14ac:dyDescent="0.25">
      <c r="A145">
        <v>8</v>
      </c>
      <c r="B145" t="s">
        <v>156</v>
      </c>
      <c r="C145" s="3">
        <v>3171.6</v>
      </c>
      <c r="D145">
        <v>0</v>
      </c>
      <c r="E145" s="2">
        <f t="shared" si="33"/>
        <v>11.263392029047022</v>
      </c>
      <c r="F145">
        <v>1</v>
      </c>
      <c r="G145" t="s">
        <v>56</v>
      </c>
      <c r="K145" t="str">
        <f t="shared" si="34"/>
        <v>&lt;rarity: 0&gt;</v>
      </c>
      <c r="L145">
        <f t="shared" si="37"/>
        <v>0</v>
      </c>
      <c r="M145">
        <f t="shared" ca="1" si="35"/>
        <v>3</v>
      </c>
      <c r="N145">
        <v>3</v>
      </c>
      <c r="O145">
        <f ca="1">RANDBETWEEN(400,900)</f>
        <v>865</v>
      </c>
      <c r="P145">
        <f t="shared" ca="1" si="36"/>
        <v>3113.9999999999995</v>
      </c>
    </row>
    <row r="146" spans="1:16" x14ac:dyDescent="0.25">
      <c r="A146">
        <v>8</v>
      </c>
      <c r="B146" t="s">
        <v>157</v>
      </c>
      <c r="C146" s="3">
        <v>5616</v>
      </c>
      <c r="D146">
        <v>6</v>
      </c>
      <c r="E146" s="2">
        <f t="shared" si="33"/>
        <v>29.975990392312308</v>
      </c>
      <c r="F146">
        <v>2</v>
      </c>
      <c r="G146" t="s">
        <v>89</v>
      </c>
      <c r="K146" t="b">
        <f t="shared" si="34"/>
        <v>0</v>
      </c>
      <c r="L146" t="str">
        <f t="shared" si="37"/>
        <v>&lt;RandomVariance:</v>
      </c>
      <c r="M146">
        <f t="shared" ca="1" si="35"/>
        <v>0</v>
      </c>
      <c r="N146">
        <v>4</v>
      </c>
      <c r="O146">
        <f ca="1">RANDBETWEEN(700,1200)</f>
        <v>1028</v>
      </c>
      <c r="P146">
        <f t="shared" ca="1" si="36"/>
        <v>4934.3999999999996</v>
      </c>
    </row>
    <row r="147" spans="1:16" x14ac:dyDescent="0.25">
      <c r="A147">
        <v>8</v>
      </c>
      <c r="B147" t="s">
        <v>157</v>
      </c>
      <c r="C147" s="3">
        <v>7050</v>
      </c>
      <c r="D147">
        <v>4</v>
      </c>
      <c r="E147" s="2">
        <f t="shared" si="33"/>
        <v>16.792855623746668</v>
      </c>
      <c r="F147">
        <v>1</v>
      </c>
      <c r="G147" t="s">
        <v>88</v>
      </c>
      <c r="K147" t="str">
        <f t="shared" si="34"/>
        <v>&lt;rarity: 0&gt;</v>
      </c>
      <c r="L147" t="str">
        <f t="shared" si="37"/>
        <v>&lt;RandomVariance:</v>
      </c>
      <c r="M147">
        <f t="shared" ca="1" si="35"/>
        <v>3</v>
      </c>
      <c r="N147">
        <v>5</v>
      </c>
      <c r="O147">
        <f ca="1">RANDBETWEEN(1000,1500)</f>
        <v>1081</v>
      </c>
      <c r="P147">
        <f t="shared" ca="1" si="36"/>
        <v>6486</v>
      </c>
    </row>
    <row r="148" spans="1:16" x14ac:dyDescent="0.25">
      <c r="A148">
        <v>8</v>
      </c>
      <c r="B148" t="s">
        <v>157</v>
      </c>
      <c r="C148" s="3">
        <v>6984</v>
      </c>
      <c r="D148">
        <v>0</v>
      </c>
      <c r="E148" s="2">
        <f t="shared" si="33"/>
        <v>50.142197797862835</v>
      </c>
      <c r="F148">
        <v>3</v>
      </c>
      <c r="G148" t="s">
        <v>90</v>
      </c>
      <c r="K148" t="b">
        <f t="shared" si="34"/>
        <v>0</v>
      </c>
      <c r="L148">
        <f t="shared" si="37"/>
        <v>0</v>
      </c>
      <c r="M148">
        <f t="shared" ca="1" si="35"/>
        <v>15</v>
      </c>
      <c r="N148">
        <v>5</v>
      </c>
      <c r="O148">
        <f ca="1">RANDBETWEEN(1000,1500)</f>
        <v>1285</v>
      </c>
      <c r="P148">
        <f t="shared" ca="1" si="36"/>
        <v>7710</v>
      </c>
    </row>
    <row r="149" spans="1:16" x14ac:dyDescent="0.25">
      <c r="A149">
        <v>9</v>
      </c>
      <c r="B149" t="s">
        <v>157</v>
      </c>
      <c r="C149" s="3">
        <v>296.39999999999998</v>
      </c>
      <c r="D149">
        <v>2</v>
      </c>
      <c r="E149" s="2">
        <f t="shared" si="33"/>
        <v>3.4432542746651746</v>
      </c>
      <c r="F149">
        <v>1</v>
      </c>
      <c r="G149" t="s">
        <v>23</v>
      </c>
      <c r="K149" t="str">
        <f t="shared" si="34"/>
        <v>&lt;rarity: 0&gt;</v>
      </c>
      <c r="L149" t="str">
        <f t="shared" si="37"/>
        <v>&lt;RandomVariance:</v>
      </c>
      <c r="M149">
        <f t="shared" ca="1" si="35"/>
        <v>5</v>
      </c>
      <c r="N149">
        <v>1</v>
      </c>
      <c r="O149">
        <f t="shared" ref="O149:O152" ca="1" si="39">RANDBETWEEN(50,300)</f>
        <v>85</v>
      </c>
      <c r="P149">
        <f t="shared" ca="1" si="36"/>
        <v>102</v>
      </c>
    </row>
    <row r="150" spans="1:16" x14ac:dyDescent="0.25">
      <c r="A150">
        <v>9</v>
      </c>
      <c r="B150" t="s">
        <v>157</v>
      </c>
      <c r="C150" s="3">
        <v>308.39999999999998</v>
      </c>
      <c r="D150">
        <v>4</v>
      </c>
      <c r="E150" s="2">
        <f t="shared" si="33"/>
        <v>3.5122642269624307</v>
      </c>
      <c r="F150">
        <v>1</v>
      </c>
      <c r="G150" t="s">
        <v>68</v>
      </c>
      <c r="K150" t="str">
        <f t="shared" si="34"/>
        <v>&lt;rarity: 0&gt;</v>
      </c>
      <c r="M150">
        <f t="shared" ca="1" si="35"/>
        <v>0</v>
      </c>
      <c r="N150">
        <v>1</v>
      </c>
      <c r="O150">
        <f t="shared" ca="1" si="39"/>
        <v>71</v>
      </c>
      <c r="P150">
        <f t="shared" ca="1" si="36"/>
        <v>85.2</v>
      </c>
    </row>
    <row r="151" spans="1:16" x14ac:dyDescent="0.25">
      <c r="A151">
        <v>9</v>
      </c>
      <c r="B151" t="s">
        <v>157</v>
      </c>
      <c r="C151" s="3">
        <v>309.59999999999997</v>
      </c>
      <c r="D151">
        <v>1</v>
      </c>
      <c r="E151" s="2">
        <f t="shared" si="33"/>
        <v>3.5190907916676428</v>
      </c>
      <c r="F151">
        <v>1</v>
      </c>
      <c r="G151" t="s">
        <v>69</v>
      </c>
      <c r="K151" t="str">
        <f t="shared" si="34"/>
        <v>&lt;rarity: 0&gt;</v>
      </c>
      <c r="M151">
        <f t="shared" ca="1" si="35"/>
        <v>3</v>
      </c>
      <c r="N151">
        <v>1</v>
      </c>
      <c r="O151">
        <f t="shared" ca="1" si="39"/>
        <v>85</v>
      </c>
      <c r="P151">
        <f t="shared" ca="1" si="36"/>
        <v>102</v>
      </c>
    </row>
    <row r="152" spans="1:16" x14ac:dyDescent="0.25">
      <c r="A152">
        <v>9</v>
      </c>
      <c r="B152" t="s">
        <v>157</v>
      </c>
      <c r="C152" s="3">
        <v>285.59999999999997</v>
      </c>
      <c r="D152">
        <v>3</v>
      </c>
      <c r="E152" s="2">
        <f t="shared" si="33"/>
        <v>3.379940827884417</v>
      </c>
      <c r="F152">
        <v>1</v>
      </c>
      <c r="G152" t="s">
        <v>139</v>
      </c>
      <c r="K152" t="str">
        <f t="shared" si="34"/>
        <v>&lt;rarity: 0&gt;</v>
      </c>
      <c r="M152">
        <f t="shared" ca="1" si="35"/>
        <v>4</v>
      </c>
      <c r="N152">
        <v>1</v>
      </c>
      <c r="O152">
        <f t="shared" ca="1" si="39"/>
        <v>297</v>
      </c>
      <c r="P152">
        <f t="shared" ca="1" si="36"/>
        <v>356.4</v>
      </c>
    </row>
    <row r="153" spans="1:16" x14ac:dyDescent="0.25">
      <c r="A153">
        <v>9</v>
      </c>
      <c r="B153" t="s">
        <v>157</v>
      </c>
      <c r="C153" s="3">
        <v>1637.9999999999998</v>
      </c>
      <c r="D153">
        <v>0</v>
      </c>
      <c r="E153" s="2">
        <f t="shared" si="33"/>
        <v>8.0944425379392246</v>
      </c>
      <c r="F153">
        <v>1</v>
      </c>
      <c r="G153" t="s">
        <v>140</v>
      </c>
      <c r="K153" t="str">
        <f t="shared" si="34"/>
        <v>&lt;rarity: 0&gt;</v>
      </c>
      <c r="M153">
        <f t="shared" ca="1" si="35"/>
        <v>0</v>
      </c>
      <c r="N153">
        <v>3</v>
      </c>
      <c r="O153">
        <f ca="1">RANDBETWEEN(400,900)</f>
        <v>710</v>
      </c>
      <c r="P153">
        <f t="shared" ca="1" si="36"/>
        <v>2555.9999999999995</v>
      </c>
    </row>
  </sheetData>
  <sortState ref="A7:G152">
    <sortCondition ref="A7:A152"/>
    <sortCondition ref="C7:C152"/>
  </sortState>
  <conditionalFormatting sqref="G8:G153">
    <cfRule type="containsText" dxfId="6" priority="3" operator="containsText" text="steel">
      <formula>NOT(ISERROR(SEARCH("steel",G8)))</formula>
    </cfRule>
    <cfRule type="containsText" dxfId="5" priority="4" operator="containsText" text="strong">
      <formula>NOT(ISERROR(SEARCH("strong",G8)))</formula>
    </cfRule>
    <cfRule type="containsText" dxfId="4" priority="5" operator="containsText" text="sturdy">
      <formula>NOT(ISERROR(SEARCH("sturdy",G8)))</formula>
    </cfRule>
    <cfRule type="containsText" dxfId="3" priority="6" operator="containsText" text="iron">
      <formula>NOT(ISERROR(SEARCH("iron",G8)))</formula>
    </cfRule>
    <cfRule type="containsText" dxfId="2" priority="7" operator="containsText" text="silver">
      <formula>NOT(ISERROR(SEARCH("silver",G8)))</formula>
    </cfRule>
    <cfRule type="containsText" dxfId="1" priority="8" operator="containsText" text="mithril">
      <formula>NOT(ISERROR(SEARCH("mithril",G8)))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ntainsText" dxfId="0" priority="10" operator="containsText" text="gold">
      <formula>NOT(ISERROR(SEARCH("gold",G8)))</formula>
    </cfRule>
  </conditionalFormatting>
  <conditionalFormatting sqref="D8:D15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{A541280E-CB2F-4335-8A42-64A51B698C03}</x14:id>
        </ext>
      </extLst>
    </cfRule>
  </conditionalFormatting>
  <conditionalFormatting sqref="N8:P153">
    <cfRule type="dataBar" priority="1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{214FB93D-FCC9-4AD4-B091-E9D412FBB929}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41280E-CB2F-4335-8A42-64A51B698C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D8:D153</xm:sqref>
        </x14:conditionalFormatting>
        <x14:conditionalFormatting xmlns:xm="http://schemas.microsoft.com/office/excel/2006/main">
          <x14:cfRule type="dataBar" id="{214FB93D-FCC9-4AD4-B091-E9D412FBB92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N8:P153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9"/>
  <sheetViews>
    <sheetView workbookViewId="0">
      <selection activeCell="D7" sqref="D7"/>
    </sheetView>
  </sheetViews>
  <sheetFormatPr defaultRowHeight="15" x14ac:dyDescent="0.25"/>
  <cols>
    <col min="4" max="4" width="12.140625" customWidth="1"/>
    <col min="6" max="6" width="11.28515625" customWidth="1"/>
    <col min="7" max="7" width="19.5703125" customWidth="1"/>
    <col min="10" max="10" width="19.7109375" customWidth="1"/>
    <col min="13" max="13" width="11.7109375" customWidth="1"/>
    <col min="14" max="14" width="14.5703125" customWidth="1"/>
  </cols>
  <sheetData>
    <row r="1" spans="2:14" x14ac:dyDescent="0.25">
      <c r="J1" t="s">
        <v>176</v>
      </c>
    </row>
    <row r="3" spans="2:14" x14ac:dyDescent="0.25">
      <c r="J3" t="s">
        <v>295</v>
      </c>
    </row>
    <row r="5" spans="2:14" x14ac:dyDescent="0.25">
      <c r="B5" t="s">
        <v>151</v>
      </c>
      <c r="D5" t="s">
        <v>2</v>
      </c>
      <c r="E5" t="s">
        <v>297</v>
      </c>
      <c r="F5" t="s">
        <v>164</v>
      </c>
      <c r="G5" t="s">
        <v>298</v>
      </c>
      <c r="H5" t="s">
        <v>162</v>
      </c>
      <c r="I5" t="s">
        <v>297</v>
      </c>
      <c r="J5" t="s">
        <v>294</v>
      </c>
      <c r="K5" t="s">
        <v>4</v>
      </c>
      <c r="L5" t="s">
        <v>299</v>
      </c>
      <c r="M5" t="s">
        <v>301</v>
      </c>
      <c r="N5" t="s">
        <v>300</v>
      </c>
    </row>
    <row r="7" spans="2:14" x14ac:dyDescent="0.25">
      <c r="B7">
        <v>3</v>
      </c>
      <c r="D7" s="2">
        <f t="shared" ref="D7:D38" ca="1" si="0">SUM(K7*2)*(SQRT(H7)/10)+F7</f>
        <v>3.0199009876724157</v>
      </c>
      <c r="F7">
        <v>1</v>
      </c>
      <c r="G7">
        <f ca="1">RANDBETWEEN(50,300)</f>
        <v>85</v>
      </c>
      <c r="H7" s="2">
        <f ca="1">SUM(F7*1.2)*(G7)</f>
        <v>102</v>
      </c>
      <c r="I7">
        <f t="shared" ref="I7:I38" ca="1" si="1">RANDBETWEEN(0,5)*K7</f>
        <v>4</v>
      </c>
      <c r="J7" t="s">
        <v>177</v>
      </c>
      <c r="K7">
        <v>1</v>
      </c>
      <c r="L7" s="2">
        <v>4.0983866769659336</v>
      </c>
      <c r="M7" s="3">
        <v>177.6</v>
      </c>
      <c r="N7">
        <v>2</v>
      </c>
    </row>
    <row r="8" spans="2:14" x14ac:dyDescent="0.25">
      <c r="B8">
        <v>4</v>
      </c>
      <c r="D8" s="2">
        <f t="shared" ca="1" si="0"/>
        <v>3.6653329998332289</v>
      </c>
      <c r="F8">
        <v>1</v>
      </c>
      <c r="G8">
        <f t="shared" ref="G8:G52" ca="1" si="2">RANDBETWEEN(50,300)</f>
        <v>148</v>
      </c>
      <c r="H8" s="2">
        <f t="shared" ref="H8:H71" ca="1" si="3">SUM(F8*1.2)*(G8)</f>
        <v>177.6</v>
      </c>
      <c r="I8">
        <f t="shared" ca="1" si="1"/>
        <v>5</v>
      </c>
      <c r="J8" t="s">
        <v>178</v>
      </c>
      <c r="K8">
        <v>1</v>
      </c>
      <c r="L8" s="2">
        <v>4.0199337741083001</v>
      </c>
      <c r="M8" s="3">
        <v>250.79999999999998</v>
      </c>
      <c r="N8">
        <v>0</v>
      </c>
    </row>
    <row r="9" spans="2:14" x14ac:dyDescent="0.25">
      <c r="B9">
        <v>2</v>
      </c>
      <c r="D9" s="2">
        <f t="shared" ca="1" si="0"/>
        <v>3.9312113536898017</v>
      </c>
      <c r="F9">
        <v>1</v>
      </c>
      <c r="G9">
        <f t="shared" ca="1" si="2"/>
        <v>179</v>
      </c>
      <c r="H9" s="2">
        <f t="shared" ca="1" si="3"/>
        <v>214.79999999999998</v>
      </c>
      <c r="I9">
        <f t="shared" ca="1" si="1"/>
        <v>1</v>
      </c>
      <c r="J9" t="s">
        <v>179</v>
      </c>
      <c r="K9">
        <v>1</v>
      </c>
      <c r="L9" s="2">
        <v>3.1014280858501917</v>
      </c>
      <c r="M9" s="3">
        <v>248.39999999999998</v>
      </c>
      <c r="N9">
        <v>5</v>
      </c>
    </row>
    <row r="10" spans="2:14" x14ac:dyDescent="0.25">
      <c r="B10">
        <v>2</v>
      </c>
      <c r="D10" s="2">
        <f t="shared" ca="1" si="0"/>
        <v>3.601538006641456</v>
      </c>
      <c r="F10">
        <v>1</v>
      </c>
      <c r="G10">
        <f t="shared" ca="1" si="2"/>
        <v>141</v>
      </c>
      <c r="H10" s="2">
        <f t="shared" ca="1" si="3"/>
        <v>169.2</v>
      </c>
      <c r="I10">
        <f t="shared" ca="1" si="1"/>
        <v>0</v>
      </c>
      <c r="J10" t="s">
        <v>180</v>
      </c>
      <c r="K10">
        <v>1</v>
      </c>
      <c r="L10" s="2">
        <v>4.3009089657244406</v>
      </c>
      <c r="M10" s="3">
        <v>190.79999999999998</v>
      </c>
      <c r="N10">
        <v>0</v>
      </c>
    </row>
    <row r="11" spans="2:14" x14ac:dyDescent="0.25">
      <c r="B11">
        <v>4</v>
      </c>
      <c r="D11" s="2">
        <f t="shared" ca="1" si="0"/>
        <v>3.3698101189757801</v>
      </c>
      <c r="F11">
        <v>1</v>
      </c>
      <c r="G11">
        <f t="shared" ca="1" si="2"/>
        <v>117</v>
      </c>
      <c r="H11" s="2">
        <f t="shared" ca="1" si="3"/>
        <v>140.4</v>
      </c>
      <c r="I11">
        <f t="shared" ca="1" si="1"/>
        <v>1</v>
      </c>
      <c r="J11" t="s">
        <v>181</v>
      </c>
      <c r="K11">
        <v>1</v>
      </c>
      <c r="L11" s="2">
        <v>4.3585711247493331</v>
      </c>
      <c r="M11" s="3">
        <v>284.39999999999998</v>
      </c>
      <c r="N11">
        <v>3</v>
      </c>
    </row>
    <row r="12" spans="2:14" x14ac:dyDescent="0.25">
      <c r="B12">
        <v>1</v>
      </c>
      <c r="D12" s="2">
        <f t="shared" ca="1" si="0"/>
        <v>4.471022903986662</v>
      </c>
      <c r="F12">
        <v>1</v>
      </c>
      <c r="G12">
        <f t="shared" ca="1" si="2"/>
        <v>251</v>
      </c>
      <c r="H12" s="2">
        <f t="shared" ca="1" si="3"/>
        <v>301.2</v>
      </c>
      <c r="I12">
        <f t="shared" ca="1" si="1"/>
        <v>3</v>
      </c>
      <c r="J12" t="s">
        <v>183</v>
      </c>
      <c r="K12">
        <v>1</v>
      </c>
      <c r="L12" s="2">
        <v>3.5922962793631443</v>
      </c>
      <c r="M12" s="3">
        <v>192</v>
      </c>
      <c r="N12">
        <v>0</v>
      </c>
    </row>
    <row r="13" spans="2:14" x14ac:dyDescent="0.25">
      <c r="B13">
        <v>1</v>
      </c>
      <c r="D13" s="2">
        <f t="shared" ca="1" si="0"/>
        <v>3.4</v>
      </c>
      <c r="F13">
        <v>1</v>
      </c>
      <c r="G13">
        <f t="shared" ca="1" si="2"/>
        <v>120</v>
      </c>
      <c r="H13" s="2">
        <f t="shared" ca="1" si="3"/>
        <v>144</v>
      </c>
      <c r="I13">
        <f t="shared" ca="1" si="1"/>
        <v>4</v>
      </c>
      <c r="J13" t="s">
        <v>184</v>
      </c>
      <c r="K13">
        <v>1</v>
      </c>
      <c r="L13" s="2">
        <v>3.55499510762741</v>
      </c>
      <c r="M13" s="3">
        <v>160.79999999999998</v>
      </c>
      <c r="N13">
        <v>1</v>
      </c>
    </row>
    <row r="14" spans="2:14" x14ac:dyDescent="0.25">
      <c r="B14">
        <v>2</v>
      </c>
      <c r="D14" s="2">
        <f t="shared" ca="1" si="0"/>
        <v>3.2342784070030306</v>
      </c>
      <c r="F14">
        <v>1</v>
      </c>
      <c r="G14">
        <f t="shared" ca="1" si="2"/>
        <v>104</v>
      </c>
      <c r="H14" s="2">
        <f t="shared" ca="1" si="3"/>
        <v>124.8</v>
      </c>
      <c r="I14">
        <f t="shared" ca="1" si="1"/>
        <v>3</v>
      </c>
      <c r="J14" t="s">
        <v>185</v>
      </c>
      <c r="K14">
        <v>1</v>
      </c>
      <c r="L14" s="2">
        <v>3.7539063164893607</v>
      </c>
      <c r="M14" s="3">
        <v>61.199999999999996</v>
      </c>
      <c r="N14">
        <v>5</v>
      </c>
    </row>
    <row r="15" spans="2:14" x14ac:dyDescent="0.25">
      <c r="B15">
        <v>2</v>
      </c>
      <c r="D15" s="2">
        <f t="shared" ca="1" si="0"/>
        <v>4.2496153618543842</v>
      </c>
      <c r="F15">
        <v>1</v>
      </c>
      <c r="G15">
        <f t="shared" ca="1" si="2"/>
        <v>220</v>
      </c>
      <c r="H15" s="2">
        <f t="shared" ca="1" si="3"/>
        <v>264</v>
      </c>
      <c r="I15">
        <f t="shared" ca="1" si="1"/>
        <v>0</v>
      </c>
      <c r="J15" t="s">
        <v>188</v>
      </c>
      <c r="K15">
        <v>1</v>
      </c>
      <c r="L15" s="2">
        <v>2.5491933384829668</v>
      </c>
      <c r="M15" s="3">
        <v>106.8</v>
      </c>
      <c r="N15">
        <v>1</v>
      </c>
    </row>
    <row r="16" spans="2:14" x14ac:dyDescent="0.25">
      <c r="B16">
        <v>2</v>
      </c>
      <c r="D16" s="2">
        <f t="shared" ca="1" si="0"/>
        <v>4.1899843259803013</v>
      </c>
      <c r="F16">
        <v>1</v>
      </c>
      <c r="G16">
        <f t="shared" ca="1" si="2"/>
        <v>212</v>
      </c>
      <c r="H16" s="2">
        <f t="shared" ca="1" si="3"/>
        <v>254.39999999999998</v>
      </c>
      <c r="I16">
        <f t="shared" ca="1" si="1"/>
        <v>0</v>
      </c>
      <c r="J16" t="s">
        <v>189</v>
      </c>
      <c r="K16">
        <v>1</v>
      </c>
      <c r="L16" s="2">
        <v>4.2716968074685644</v>
      </c>
      <c r="M16" s="3">
        <v>196.79999999999998</v>
      </c>
      <c r="N16">
        <v>1</v>
      </c>
    </row>
    <row r="17" spans="2:14" x14ac:dyDescent="0.25">
      <c r="B17">
        <v>2</v>
      </c>
      <c r="D17" s="2">
        <f t="shared" ca="1" si="0"/>
        <v>3.4883729623993265</v>
      </c>
      <c r="F17">
        <v>1</v>
      </c>
      <c r="G17">
        <f t="shared" ca="1" si="2"/>
        <v>129</v>
      </c>
      <c r="H17" s="2">
        <f t="shared" ca="1" si="3"/>
        <v>154.79999999999998</v>
      </c>
      <c r="I17">
        <f t="shared" ca="1" si="1"/>
        <v>2</v>
      </c>
      <c r="J17" t="s">
        <v>190</v>
      </c>
      <c r="K17">
        <v>1</v>
      </c>
      <c r="L17" s="2">
        <v>2.7527121840165316</v>
      </c>
      <c r="M17" s="3">
        <v>224.4</v>
      </c>
      <c r="N17">
        <v>3</v>
      </c>
    </row>
    <row r="18" spans="2:14" x14ac:dyDescent="0.25">
      <c r="B18">
        <v>5</v>
      </c>
      <c r="D18" s="2">
        <f t="shared" ca="1" si="0"/>
        <v>3.2342784070030306</v>
      </c>
      <c r="F18">
        <v>1</v>
      </c>
      <c r="G18">
        <f t="shared" ca="1" si="2"/>
        <v>104</v>
      </c>
      <c r="H18" s="2">
        <f t="shared" ca="1" si="3"/>
        <v>124.8</v>
      </c>
      <c r="I18">
        <f t="shared" ca="1" si="1"/>
        <v>0</v>
      </c>
      <c r="J18" t="s">
        <v>191</v>
      </c>
      <c r="K18">
        <v>1</v>
      </c>
      <c r="L18" s="2">
        <v>3.8816661846924601</v>
      </c>
      <c r="M18" s="3">
        <v>296.39999999999998</v>
      </c>
      <c r="N18">
        <v>0</v>
      </c>
    </row>
    <row r="19" spans="2:14" x14ac:dyDescent="0.25">
      <c r="B19">
        <v>1</v>
      </c>
      <c r="D19" s="2">
        <f t="shared" ca="1" si="0"/>
        <v>3.2768399153212333</v>
      </c>
      <c r="F19">
        <v>1</v>
      </c>
      <c r="G19">
        <f t="shared" ca="1" si="2"/>
        <v>108</v>
      </c>
      <c r="H19" s="2">
        <f t="shared" ca="1" si="3"/>
        <v>129.6</v>
      </c>
      <c r="I19">
        <f t="shared" ca="1" si="1"/>
        <v>2</v>
      </c>
      <c r="J19" t="s">
        <v>195</v>
      </c>
      <c r="K19">
        <v>1</v>
      </c>
      <c r="L19" s="2">
        <v>4.6986484017813854</v>
      </c>
      <c r="M19" s="3">
        <v>110.39999999999999</v>
      </c>
      <c r="N19">
        <v>0</v>
      </c>
    </row>
    <row r="20" spans="2:14" x14ac:dyDescent="0.25">
      <c r="B20">
        <v>3</v>
      </c>
      <c r="D20" s="2">
        <f t="shared" ca="1" si="0"/>
        <v>4.4152598729818493</v>
      </c>
      <c r="F20">
        <v>1</v>
      </c>
      <c r="G20">
        <f t="shared" ca="1" si="2"/>
        <v>243</v>
      </c>
      <c r="H20" s="2">
        <f t="shared" ca="1" si="3"/>
        <v>291.59999999999997</v>
      </c>
      <c r="I20">
        <f t="shared" ca="1" si="1"/>
        <v>0</v>
      </c>
      <c r="J20" t="s">
        <v>196</v>
      </c>
      <c r="K20">
        <v>1</v>
      </c>
      <c r="L20" s="2">
        <v>2.7111399708965953</v>
      </c>
      <c r="M20" s="3">
        <v>181.2</v>
      </c>
      <c r="N20">
        <v>5</v>
      </c>
    </row>
    <row r="21" spans="2:14" x14ac:dyDescent="0.25">
      <c r="B21">
        <v>1</v>
      </c>
      <c r="D21" s="2">
        <f t="shared" ca="1" si="0"/>
        <v>3.8982753492378874</v>
      </c>
      <c r="F21">
        <v>1</v>
      </c>
      <c r="G21">
        <f t="shared" ca="1" si="2"/>
        <v>175</v>
      </c>
      <c r="H21" s="2">
        <f t="shared" ca="1" si="3"/>
        <v>210</v>
      </c>
      <c r="I21">
        <f t="shared" ca="1" si="1"/>
        <v>5</v>
      </c>
      <c r="J21" t="s">
        <v>197</v>
      </c>
      <c r="K21">
        <v>1</v>
      </c>
      <c r="L21" s="2">
        <v>3.4099792530227306</v>
      </c>
      <c r="M21" s="3">
        <v>104.39999999999999</v>
      </c>
      <c r="N21">
        <v>4</v>
      </c>
    </row>
    <row r="22" spans="2:14" x14ac:dyDescent="0.25">
      <c r="B22">
        <v>4</v>
      </c>
      <c r="D22" s="2">
        <f t="shared" ca="1" si="0"/>
        <v>4.4432542746651746</v>
      </c>
      <c r="F22">
        <v>1</v>
      </c>
      <c r="G22">
        <f t="shared" ca="1" si="2"/>
        <v>247</v>
      </c>
      <c r="H22" s="2">
        <f t="shared" ca="1" si="3"/>
        <v>296.39999999999998</v>
      </c>
      <c r="I22">
        <f t="shared" ca="1" si="1"/>
        <v>4</v>
      </c>
      <c r="J22" t="s">
        <v>198</v>
      </c>
      <c r="K22">
        <v>1</v>
      </c>
      <c r="L22" s="2">
        <v>3.7539063164893607</v>
      </c>
      <c r="M22" s="3">
        <v>303.59999999999997</v>
      </c>
      <c r="N22">
        <v>3</v>
      </c>
    </row>
    <row r="23" spans="2:14" x14ac:dyDescent="0.25">
      <c r="B23">
        <v>1</v>
      </c>
      <c r="D23" s="2">
        <f t="shared" ca="1" si="0"/>
        <v>3.2978250586152114</v>
      </c>
      <c r="F23">
        <v>1</v>
      </c>
      <c r="G23">
        <f t="shared" ca="1" si="2"/>
        <v>110</v>
      </c>
      <c r="H23" s="2">
        <f t="shared" ca="1" si="3"/>
        <v>132</v>
      </c>
      <c r="I23">
        <f t="shared" ca="1" si="1"/>
        <v>0</v>
      </c>
      <c r="J23" t="s">
        <v>201</v>
      </c>
      <c r="K23">
        <v>1</v>
      </c>
      <c r="L23" s="2">
        <v>4.2716968074685644</v>
      </c>
      <c r="M23" s="3">
        <v>129.6</v>
      </c>
      <c r="N23">
        <v>2</v>
      </c>
    </row>
    <row r="24" spans="2:14" x14ac:dyDescent="0.25">
      <c r="B24">
        <v>1</v>
      </c>
      <c r="D24" s="2">
        <f t="shared" ca="1" si="0"/>
        <v>4.6265686261258043</v>
      </c>
      <c r="F24">
        <v>1</v>
      </c>
      <c r="G24">
        <f t="shared" ca="1" si="2"/>
        <v>274</v>
      </c>
      <c r="H24" s="2">
        <f t="shared" ca="1" si="3"/>
        <v>328.8</v>
      </c>
      <c r="I24">
        <f t="shared" ca="1" si="1"/>
        <v>3</v>
      </c>
      <c r="J24" t="s">
        <v>202</v>
      </c>
      <c r="K24">
        <v>1</v>
      </c>
      <c r="L24" s="2">
        <v>4.6133087330035885</v>
      </c>
      <c r="M24" s="3">
        <v>225.6</v>
      </c>
      <c r="N24">
        <v>3</v>
      </c>
    </row>
    <row r="25" spans="2:14" x14ac:dyDescent="0.25">
      <c r="B25">
        <v>1</v>
      </c>
      <c r="D25" s="2">
        <f t="shared" ca="1" si="0"/>
        <v>3.6472627372438877</v>
      </c>
      <c r="F25">
        <v>1</v>
      </c>
      <c r="G25">
        <f t="shared" ca="1" si="2"/>
        <v>146</v>
      </c>
      <c r="H25" s="2">
        <f t="shared" ca="1" si="3"/>
        <v>175.2</v>
      </c>
      <c r="I25">
        <f t="shared" ca="1" si="1"/>
        <v>3</v>
      </c>
      <c r="J25" t="s">
        <v>203</v>
      </c>
      <c r="K25">
        <v>1</v>
      </c>
      <c r="L25" s="2">
        <v>4.4152598729818493</v>
      </c>
      <c r="M25" s="3">
        <v>72</v>
      </c>
      <c r="N25">
        <v>0</v>
      </c>
    </row>
    <row r="26" spans="2:14" x14ac:dyDescent="0.25">
      <c r="B26">
        <v>3</v>
      </c>
      <c r="D26" s="2">
        <f t="shared" ca="1" si="0"/>
        <v>4.5190907916676428</v>
      </c>
      <c r="F26">
        <v>1</v>
      </c>
      <c r="G26">
        <f t="shared" ca="1" si="2"/>
        <v>258</v>
      </c>
      <c r="H26" s="2">
        <f t="shared" ca="1" si="3"/>
        <v>309.59999999999997</v>
      </c>
      <c r="I26">
        <f t="shared" ca="1" si="1"/>
        <v>1</v>
      </c>
      <c r="J26" t="s">
        <v>210</v>
      </c>
      <c r="K26">
        <v>1</v>
      </c>
      <c r="L26" s="2">
        <v>4.4779304190854656</v>
      </c>
      <c r="M26" s="3">
        <v>110.39999999999999</v>
      </c>
      <c r="N26">
        <v>2</v>
      </c>
    </row>
    <row r="27" spans="2:14" x14ac:dyDescent="0.25">
      <c r="B27">
        <v>3</v>
      </c>
      <c r="D27" s="2">
        <f t="shared" ca="1" si="0"/>
        <v>4.4848242423399203</v>
      </c>
      <c r="F27">
        <v>1</v>
      </c>
      <c r="G27">
        <f t="shared" ca="1" si="2"/>
        <v>253</v>
      </c>
      <c r="H27" s="2">
        <f t="shared" ca="1" si="3"/>
        <v>303.59999999999997</v>
      </c>
      <c r="I27">
        <f t="shared" ca="1" si="1"/>
        <v>0</v>
      </c>
      <c r="J27" t="s">
        <v>211</v>
      </c>
      <c r="K27">
        <v>1</v>
      </c>
      <c r="L27" s="2">
        <v>3.6381811916545841</v>
      </c>
      <c r="M27" s="3">
        <v>234</v>
      </c>
      <c r="N27">
        <v>5</v>
      </c>
    </row>
    <row r="28" spans="2:14" x14ac:dyDescent="0.25">
      <c r="B28">
        <v>3</v>
      </c>
      <c r="D28" s="2">
        <f t="shared" ca="1" si="0"/>
        <v>4.3226495451672298</v>
      </c>
      <c r="F28">
        <v>1</v>
      </c>
      <c r="G28">
        <f t="shared" ca="1" si="2"/>
        <v>230</v>
      </c>
      <c r="H28" s="2">
        <f t="shared" ca="1" si="3"/>
        <v>276</v>
      </c>
      <c r="I28">
        <f t="shared" ca="1" si="1"/>
        <v>0</v>
      </c>
      <c r="J28" t="s">
        <v>213</v>
      </c>
      <c r="K28">
        <v>1</v>
      </c>
      <c r="L28" s="2">
        <v>3.9475413483104864</v>
      </c>
      <c r="M28" s="3">
        <v>358.8</v>
      </c>
      <c r="N28">
        <v>3</v>
      </c>
    </row>
    <row r="29" spans="2:14" x14ac:dyDescent="0.25">
      <c r="B29">
        <v>4</v>
      </c>
      <c r="D29" s="2">
        <f t="shared" ca="1" si="0"/>
        <v>4.2790242451070721</v>
      </c>
      <c r="F29">
        <v>1</v>
      </c>
      <c r="G29">
        <f t="shared" ca="1" si="2"/>
        <v>224</v>
      </c>
      <c r="H29" s="2">
        <f t="shared" ca="1" si="3"/>
        <v>268.8</v>
      </c>
      <c r="I29">
        <f t="shared" ca="1" si="1"/>
        <v>4</v>
      </c>
      <c r="J29" t="s">
        <v>220</v>
      </c>
      <c r="K29">
        <v>1</v>
      </c>
      <c r="L29" s="2">
        <v>3.2449944320643649</v>
      </c>
      <c r="M29" s="3">
        <v>312</v>
      </c>
      <c r="N29">
        <v>5</v>
      </c>
    </row>
    <row r="30" spans="2:14" x14ac:dyDescent="0.25">
      <c r="B30">
        <v>4</v>
      </c>
      <c r="D30" s="2">
        <f t="shared" ca="1" si="0"/>
        <v>2.7663521732655694</v>
      </c>
      <c r="F30">
        <v>1</v>
      </c>
      <c r="G30">
        <f t="shared" ca="1" si="2"/>
        <v>65</v>
      </c>
      <c r="H30" s="2">
        <f t="shared" ca="1" si="3"/>
        <v>78</v>
      </c>
      <c r="I30">
        <f t="shared" ca="1" si="1"/>
        <v>3</v>
      </c>
      <c r="J30" t="s">
        <v>198</v>
      </c>
      <c r="K30">
        <v>1</v>
      </c>
      <c r="L30" s="2">
        <v>2.9473058311420934</v>
      </c>
      <c r="M30" s="3">
        <v>223.2</v>
      </c>
      <c r="N30">
        <v>0</v>
      </c>
    </row>
    <row r="31" spans="2:14" x14ac:dyDescent="0.25">
      <c r="B31">
        <v>4</v>
      </c>
      <c r="D31" s="2">
        <f t="shared" ca="1" si="0"/>
        <v>4.2422214606655109</v>
      </c>
      <c r="F31">
        <v>1</v>
      </c>
      <c r="G31">
        <f t="shared" ca="1" si="2"/>
        <v>219</v>
      </c>
      <c r="H31" s="2">
        <f t="shared" ca="1" si="3"/>
        <v>262.8</v>
      </c>
      <c r="I31">
        <f t="shared" ca="1" si="1"/>
        <v>3</v>
      </c>
      <c r="J31" t="s">
        <v>223</v>
      </c>
      <c r="K31">
        <v>1</v>
      </c>
      <c r="L31" s="2">
        <v>4.3799408278844165</v>
      </c>
      <c r="M31" s="3">
        <v>78</v>
      </c>
      <c r="N31">
        <v>0</v>
      </c>
    </row>
    <row r="32" spans="2:14" x14ac:dyDescent="0.25">
      <c r="B32">
        <v>1</v>
      </c>
      <c r="D32" s="2">
        <f t="shared" ca="1" si="0"/>
        <v>4.2199378875996967</v>
      </c>
      <c r="F32">
        <v>1</v>
      </c>
      <c r="G32">
        <f t="shared" ca="1" si="2"/>
        <v>216</v>
      </c>
      <c r="H32" s="2">
        <f t="shared" ca="1" si="3"/>
        <v>259.2</v>
      </c>
      <c r="I32">
        <f t="shared" ca="1" si="1"/>
        <v>4</v>
      </c>
      <c r="J32" t="s">
        <v>227</v>
      </c>
      <c r="K32">
        <v>1</v>
      </c>
      <c r="L32" s="2">
        <v>4.6791303320214137</v>
      </c>
      <c r="M32" s="3">
        <v>189.6</v>
      </c>
      <c r="N32">
        <v>0</v>
      </c>
    </row>
    <row r="33" spans="2:14" x14ac:dyDescent="0.25">
      <c r="B33">
        <v>1</v>
      </c>
      <c r="D33" s="2">
        <f t="shared" ca="1" si="0"/>
        <v>2.6828547174370105</v>
      </c>
      <c r="F33">
        <v>1</v>
      </c>
      <c r="G33">
        <f t="shared" ca="1" si="2"/>
        <v>59</v>
      </c>
      <c r="H33" s="2">
        <f t="shared" ca="1" si="3"/>
        <v>70.8</v>
      </c>
      <c r="I33">
        <f t="shared" ca="1" si="1"/>
        <v>5</v>
      </c>
      <c r="J33" t="s">
        <v>228</v>
      </c>
      <c r="K33">
        <v>1</v>
      </c>
      <c r="L33" s="2">
        <v>2.8846750383023592</v>
      </c>
      <c r="M33" s="3">
        <v>193.2</v>
      </c>
      <c r="N33">
        <v>0</v>
      </c>
    </row>
    <row r="34" spans="2:14" x14ac:dyDescent="0.25">
      <c r="B34">
        <v>4</v>
      </c>
      <c r="D34" s="2">
        <f t="shared" ca="1" si="0"/>
        <v>4.6529440181858792</v>
      </c>
      <c r="F34">
        <v>1</v>
      </c>
      <c r="G34">
        <f t="shared" ca="1" si="2"/>
        <v>278</v>
      </c>
      <c r="H34" s="2">
        <f t="shared" ca="1" si="3"/>
        <v>333.59999999999997</v>
      </c>
      <c r="I34">
        <f t="shared" ca="1" si="1"/>
        <v>2</v>
      </c>
      <c r="J34" t="s">
        <v>232</v>
      </c>
      <c r="K34">
        <v>1</v>
      </c>
      <c r="L34" s="2">
        <v>2.5646085772486358</v>
      </c>
      <c r="M34" s="3">
        <v>158.4</v>
      </c>
      <c r="N34">
        <v>2</v>
      </c>
    </row>
    <row r="35" spans="2:14" x14ac:dyDescent="0.25">
      <c r="B35">
        <v>4</v>
      </c>
      <c r="D35" s="2">
        <f t="shared" ca="1" si="0"/>
        <v>4.5530268785923926</v>
      </c>
      <c r="F35">
        <v>1</v>
      </c>
      <c r="G35">
        <f t="shared" ca="1" si="2"/>
        <v>263</v>
      </c>
      <c r="H35" s="2">
        <f t="shared" ca="1" si="3"/>
        <v>315.59999999999997</v>
      </c>
      <c r="I35">
        <f t="shared" ca="1" si="1"/>
        <v>0</v>
      </c>
      <c r="J35" t="s">
        <v>235</v>
      </c>
      <c r="K35">
        <v>1</v>
      </c>
      <c r="L35" s="2">
        <v>3.8481572990268633</v>
      </c>
      <c r="M35" s="3">
        <v>244.79999999999998</v>
      </c>
      <c r="N35">
        <v>3</v>
      </c>
    </row>
    <row r="36" spans="2:14" x14ac:dyDescent="0.25">
      <c r="B36">
        <v>4</v>
      </c>
      <c r="D36" s="2">
        <f t="shared" ca="1" si="0"/>
        <v>3.6922109872742146</v>
      </c>
      <c r="F36">
        <v>1</v>
      </c>
      <c r="G36">
        <f t="shared" ca="1" si="2"/>
        <v>151</v>
      </c>
      <c r="H36" s="2">
        <f t="shared" ca="1" si="3"/>
        <v>181.2</v>
      </c>
      <c r="I36">
        <f t="shared" ca="1" si="1"/>
        <v>4</v>
      </c>
      <c r="J36" t="s">
        <v>236</v>
      </c>
      <c r="K36">
        <v>1</v>
      </c>
      <c r="L36" s="2">
        <v>4.7309516212355263</v>
      </c>
      <c r="M36" s="3">
        <v>280.8</v>
      </c>
      <c r="N36">
        <v>2</v>
      </c>
    </row>
    <row r="37" spans="2:14" x14ac:dyDescent="0.25">
      <c r="B37">
        <v>1</v>
      </c>
      <c r="D37" s="2">
        <f t="shared" ca="1" si="0"/>
        <v>4.6726012579641694</v>
      </c>
      <c r="F37">
        <v>1</v>
      </c>
      <c r="G37">
        <f t="shared" ca="1" si="2"/>
        <v>281</v>
      </c>
      <c r="H37" s="2">
        <f t="shared" ca="1" si="3"/>
        <v>337.2</v>
      </c>
      <c r="I37">
        <f t="shared" ca="1" si="1"/>
        <v>2</v>
      </c>
      <c r="J37" t="s">
        <v>237</v>
      </c>
      <c r="K37">
        <v>1</v>
      </c>
      <c r="L37" s="2">
        <v>4.3442487945725565</v>
      </c>
      <c r="M37" s="3">
        <v>86.399999999999991</v>
      </c>
      <c r="N37">
        <v>0</v>
      </c>
    </row>
    <row r="38" spans="2:14" x14ac:dyDescent="0.25">
      <c r="B38">
        <v>1</v>
      </c>
      <c r="D38" s="2">
        <f t="shared" ca="1" si="0"/>
        <v>3.6832815729997477</v>
      </c>
      <c r="F38">
        <v>1</v>
      </c>
      <c r="G38">
        <f t="shared" ca="1" si="2"/>
        <v>150</v>
      </c>
      <c r="H38" s="2">
        <f t="shared" ca="1" si="3"/>
        <v>180</v>
      </c>
      <c r="I38">
        <f t="shared" ca="1" si="1"/>
        <v>1</v>
      </c>
      <c r="J38" t="s">
        <v>242</v>
      </c>
      <c r="K38">
        <v>1</v>
      </c>
      <c r="L38" s="2">
        <v>4.7051315766110111</v>
      </c>
      <c r="M38" s="3">
        <v>112.8</v>
      </c>
      <c r="N38">
        <v>2</v>
      </c>
    </row>
    <row r="39" spans="2:14" x14ac:dyDescent="0.25">
      <c r="B39">
        <v>4</v>
      </c>
      <c r="D39" s="2">
        <f t="shared" ref="D39:D70" ca="1" si="4">SUM(K39*2)*(SQRT(H39)/10)+F39</f>
        <v>4.1597468253010401</v>
      </c>
      <c r="F39">
        <v>1</v>
      </c>
      <c r="G39">
        <f t="shared" ca="1" si="2"/>
        <v>208</v>
      </c>
      <c r="H39" s="2">
        <f t="shared" ca="1" si="3"/>
        <v>249.6</v>
      </c>
      <c r="I39">
        <f t="shared" ref="I39:I70" ca="1" si="5">RANDBETWEEN(0,5)*K39</f>
        <v>5</v>
      </c>
      <c r="J39" t="s">
        <v>243</v>
      </c>
      <c r="K39">
        <v>1</v>
      </c>
      <c r="L39" s="2">
        <v>2.9349418595916519</v>
      </c>
      <c r="M39" s="3">
        <v>301.2</v>
      </c>
      <c r="N39">
        <v>2</v>
      </c>
    </row>
    <row r="40" spans="2:14" x14ac:dyDescent="0.25">
      <c r="B40">
        <v>1</v>
      </c>
      <c r="D40" s="2">
        <f t="shared" ca="1" si="4"/>
        <v>4.6791303320214137</v>
      </c>
      <c r="F40">
        <v>1</v>
      </c>
      <c r="G40">
        <f t="shared" ca="1" si="2"/>
        <v>282</v>
      </c>
      <c r="H40" s="2">
        <f t="shared" ca="1" si="3"/>
        <v>338.4</v>
      </c>
      <c r="I40">
        <f t="shared" ca="1" si="5"/>
        <v>3</v>
      </c>
      <c r="J40" t="s">
        <v>248</v>
      </c>
      <c r="K40">
        <v>1</v>
      </c>
      <c r="L40" s="2">
        <v>4.4502173844556516</v>
      </c>
      <c r="M40" s="3">
        <v>174</v>
      </c>
      <c r="N40">
        <v>1</v>
      </c>
    </row>
    <row r="41" spans="2:14" x14ac:dyDescent="0.25">
      <c r="B41">
        <v>1</v>
      </c>
      <c r="D41" s="2">
        <f t="shared" ca="1" si="4"/>
        <v>4.3154185256163355</v>
      </c>
      <c r="F41">
        <v>1</v>
      </c>
      <c r="G41">
        <f t="shared" ca="1" si="2"/>
        <v>229</v>
      </c>
      <c r="H41" s="2">
        <f t="shared" ca="1" si="3"/>
        <v>274.8</v>
      </c>
      <c r="I41">
        <f t="shared" ca="1" si="5"/>
        <v>1</v>
      </c>
      <c r="J41" t="s">
        <v>249</v>
      </c>
      <c r="K41">
        <v>1</v>
      </c>
      <c r="L41" s="2">
        <v>2.8846750383023592</v>
      </c>
      <c r="M41" s="3">
        <v>310.8</v>
      </c>
      <c r="N41">
        <v>2</v>
      </c>
    </row>
    <row r="42" spans="2:14" x14ac:dyDescent="0.25">
      <c r="B42">
        <v>4</v>
      </c>
      <c r="D42" s="2">
        <f t="shared" ca="1" si="4"/>
        <v>3.078460969082653</v>
      </c>
      <c r="F42">
        <v>1</v>
      </c>
      <c r="G42">
        <f t="shared" ca="1" si="2"/>
        <v>90</v>
      </c>
      <c r="H42" s="2">
        <f t="shared" ca="1" si="3"/>
        <v>108</v>
      </c>
      <c r="I42">
        <f t="shared" ca="1" si="5"/>
        <v>5</v>
      </c>
      <c r="J42" t="s">
        <v>252</v>
      </c>
      <c r="K42">
        <v>1</v>
      </c>
      <c r="L42" s="2">
        <v>2.7933209417167917</v>
      </c>
      <c r="M42" s="3">
        <v>208.79999999999998</v>
      </c>
      <c r="N42">
        <v>5</v>
      </c>
    </row>
    <row r="43" spans="2:14" x14ac:dyDescent="0.25">
      <c r="B43">
        <v>4</v>
      </c>
      <c r="D43" s="2">
        <f t="shared" ca="1" si="4"/>
        <v>4.5530268785923926</v>
      </c>
      <c r="F43">
        <v>1</v>
      </c>
      <c r="G43">
        <f t="shared" ca="1" si="2"/>
        <v>263</v>
      </c>
      <c r="H43" s="2">
        <f t="shared" ca="1" si="3"/>
        <v>315.59999999999997</v>
      </c>
      <c r="I43">
        <f t="shared" ca="1" si="5"/>
        <v>1</v>
      </c>
      <c r="J43" t="s">
        <v>253</v>
      </c>
      <c r="K43">
        <v>1</v>
      </c>
      <c r="L43" s="2">
        <v>2.9595917942265424</v>
      </c>
      <c r="M43" s="3">
        <v>254.39999999999998</v>
      </c>
      <c r="N43">
        <v>4</v>
      </c>
    </row>
    <row r="44" spans="2:14" x14ac:dyDescent="0.25">
      <c r="B44">
        <v>1</v>
      </c>
      <c r="D44" s="2">
        <f t="shared" ca="1" si="4"/>
        <v>4.1597468253010401</v>
      </c>
      <c r="F44">
        <v>1</v>
      </c>
      <c r="G44">
        <f t="shared" ca="1" si="2"/>
        <v>208</v>
      </c>
      <c r="H44" s="2">
        <f t="shared" ca="1" si="3"/>
        <v>249.6</v>
      </c>
      <c r="I44">
        <f t="shared" ca="1" si="5"/>
        <v>3</v>
      </c>
      <c r="J44" t="s">
        <v>258</v>
      </c>
      <c r="K44">
        <v>1</v>
      </c>
      <c r="L44" s="2">
        <v>4.6660605559646715</v>
      </c>
      <c r="M44" s="3">
        <v>237.6</v>
      </c>
      <c r="N44">
        <v>1</v>
      </c>
    </row>
    <row r="45" spans="2:14" x14ac:dyDescent="0.25">
      <c r="B45">
        <v>4</v>
      </c>
      <c r="D45" s="2">
        <f t="shared" ca="1" si="4"/>
        <v>4.6397802131447445</v>
      </c>
      <c r="F45">
        <v>1</v>
      </c>
      <c r="G45">
        <f t="shared" ca="1" si="2"/>
        <v>276</v>
      </c>
      <c r="H45" s="2">
        <f t="shared" ca="1" si="3"/>
        <v>331.2</v>
      </c>
      <c r="I45">
        <f t="shared" ca="1" si="5"/>
        <v>5</v>
      </c>
      <c r="J45" t="s">
        <v>263</v>
      </c>
      <c r="K45">
        <v>1</v>
      </c>
      <c r="L45" s="2">
        <v>4.2273828406310887</v>
      </c>
      <c r="M45" s="3">
        <v>277.2</v>
      </c>
      <c r="N45">
        <v>0</v>
      </c>
    </row>
    <row r="46" spans="2:14" x14ac:dyDescent="0.25">
      <c r="B46">
        <v>3</v>
      </c>
      <c r="D46" s="2">
        <f t="shared" ca="1" si="4"/>
        <v>3.1241468875762806</v>
      </c>
      <c r="F46">
        <v>1</v>
      </c>
      <c r="G46">
        <f t="shared" ca="1" si="2"/>
        <v>94</v>
      </c>
      <c r="H46" s="2">
        <f t="shared" ca="1" si="3"/>
        <v>112.8</v>
      </c>
      <c r="I46">
        <f t="shared" ca="1" si="5"/>
        <v>4</v>
      </c>
      <c r="J46" t="s">
        <v>267</v>
      </c>
      <c r="K46">
        <v>1</v>
      </c>
      <c r="L46" s="2">
        <v>4.6199447509596059</v>
      </c>
      <c r="M46" s="3">
        <v>178.79999999999998</v>
      </c>
      <c r="N46">
        <v>5</v>
      </c>
    </row>
    <row r="47" spans="2:14" x14ac:dyDescent="0.25">
      <c r="B47">
        <v>3</v>
      </c>
      <c r="D47" s="2">
        <f t="shared" ca="1" si="4"/>
        <v>3.0668817092422103</v>
      </c>
      <c r="F47">
        <v>1</v>
      </c>
      <c r="G47">
        <f t="shared" ca="1" si="2"/>
        <v>89</v>
      </c>
      <c r="H47" s="2">
        <f t="shared" ca="1" si="3"/>
        <v>106.8</v>
      </c>
      <c r="I47">
        <f t="shared" ca="1" si="5"/>
        <v>2</v>
      </c>
      <c r="J47" t="s">
        <v>268</v>
      </c>
      <c r="K47">
        <v>1</v>
      </c>
      <c r="L47" s="2">
        <v>3.7712812921102037</v>
      </c>
      <c r="M47" s="3">
        <v>172.79999999999998</v>
      </c>
      <c r="N47">
        <v>1</v>
      </c>
    </row>
    <row r="48" spans="2:14" x14ac:dyDescent="0.25">
      <c r="B48">
        <v>3</v>
      </c>
      <c r="D48" s="2">
        <f t="shared" ca="1" si="4"/>
        <v>4.4362770551863253</v>
      </c>
      <c r="F48">
        <v>1</v>
      </c>
      <c r="G48">
        <f t="shared" ca="1" si="2"/>
        <v>246</v>
      </c>
      <c r="H48" s="2">
        <f t="shared" ca="1" si="3"/>
        <v>295.2</v>
      </c>
      <c r="I48">
        <f t="shared" ca="1" si="5"/>
        <v>4</v>
      </c>
      <c r="J48" t="s">
        <v>272</v>
      </c>
      <c r="K48">
        <v>1</v>
      </c>
      <c r="L48" s="2">
        <v>4.3370645783382731</v>
      </c>
      <c r="M48" s="3">
        <v>255.6</v>
      </c>
      <c r="N48">
        <v>4</v>
      </c>
    </row>
    <row r="49" spans="2:14" x14ac:dyDescent="0.25">
      <c r="B49">
        <v>3</v>
      </c>
      <c r="D49" s="2">
        <f t="shared" ca="1" si="4"/>
        <v>3.3289482604815417</v>
      </c>
      <c r="F49">
        <v>1</v>
      </c>
      <c r="G49">
        <f t="shared" ca="1" si="2"/>
        <v>113</v>
      </c>
      <c r="H49" s="2">
        <f t="shared" ca="1" si="3"/>
        <v>135.6</v>
      </c>
      <c r="I49">
        <f t="shared" ca="1" si="5"/>
        <v>4</v>
      </c>
      <c r="J49" t="s">
        <v>273</v>
      </c>
      <c r="K49">
        <v>1</v>
      </c>
      <c r="L49" s="2">
        <v>3.4298148077579902</v>
      </c>
      <c r="M49" s="3">
        <v>289.2</v>
      </c>
      <c r="N49">
        <v>0</v>
      </c>
    </row>
    <row r="50" spans="2:14" x14ac:dyDescent="0.25">
      <c r="B50">
        <v>2</v>
      </c>
      <c r="D50" s="2">
        <f t="shared" ca="1" si="4"/>
        <v>4.5597752738059185</v>
      </c>
      <c r="F50">
        <v>1</v>
      </c>
      <c r="G50">
        <f t="shared" ca="1" si="2"/>
        <v>264</v>
      </c>
      <c r="H50" s="2">
        <f t="shared" ca="1" si="3"/>
        <v>316.8</v>
      </c>
      <c r="I50">
        <f t="shared" ca="1" si="5"/>
        <v>4</v>
      </c>
      <c r="J50" t="s">
        <v>279</v>
      </c>
      <c r="K50">
        <v>1</v>
      </c>
      <c r="L50" s="2">
        <v>4.1061229853307477</v>
      </c>
      <c r="M50" s="3">
        <v>162</v>
      </c>
      <c r="N50">
        <v>5</v>
      </c>
    </row>
    <row r="51" spans="2:14" x14ac:dyDescent="0.25">
      <c r="B51">
        <v>2</v>
      </c>
      <c r="D51" s="2">
        <f t="shared" ca="1" si="4"/>
        <v>4.3728326374132473</v>
      </c>
      <c r="F51">
        <v>1</v>
      </c>
      <c r="G51">
        <f t="shared" ca="1" si="2"/>
        <v>237</v>
      </c>
      <c r="H51" s="2">
        <f t="shared" ca="1" si="3"/>
        <v>284.39999999999998</v>
      </c>
      <c r="I51">
        <f t="shared" ca="1" si="5"/>
        <v>1</v>
      </c>
      <c r="J51" t="s">
        <v>280</v>
      </c>
      <c r="K51">
        <v>1</v>
      </c>
      <c r="L51" s="2">
        <v>4.2199378875996967</v>
      </c>
      <c r="M51" s="3">
        <v>99.6</v>
      </c>
      <c r="N51">
        <v>4</v>
      </c>
    </row>
    <row r="52" spans="2:14" x14ac:dyDescent="0.25">
      <c r="B52">
        <v>2</v>
      </c>
      <c r="D52" s="2">
        <f t="shared" ca="1" si="4"/>
        <v>3.3289482604815417</v>
      </c>
      <c r="F52">
        <v>1</v>
      </c>
      <c r="G52">
        <f t="shared" ca="1" si="2"/>
        <v>113</v>
      </c>
      <c r="H52" s="2">
        <f t="shared" ca="1" si="3"/>
        <v>135.6</v>
      </c>
      <c r="I52">
        <f t="shared" ca="1" si="5"/>
        <v>5</v>
      </c>
      <c r="J52" t="s">
        <v>305</v>
      </c>
      <c r="K52">
        <v>1</v>
      </c>
      <c r="L52" s="2">
        <v>4.6595081636744577</v>
      </c>
      <c r="M52" s="3">
        <v>318</v>
      </c>
      <c r="N52">
        <v>0</v>
      </c>
    </row>
    <row r="53" spans="2:14" x14ac:dyDescent="0.25">
      <c r="B53">
        <v>1</v>
      </c>
      <c r="D53" s="2">
        <f t="shared" ca="1" si="4"/>
        <v>8.1266630395346535</v>
      </c>
      <c r="F53">
        <v>2</v>
      </c>
      <c r="G53">
        <f ca="1">RANDBETWEEN(200, 600)</f>
        <v>391</v>
      </c>
      <c r="H53" s="2">
        <f t="shared" ca="1" si="3"/>
        <v>938.4</v>
      </c>
      <c r="I53">
        <f t="shared" ca="1" si="5"/>
        <v>2</v>
      </c>
      <c r="J53" t="s">
        <v>187</v>
      </c>
      <c r="K53">
        <v>1</v>
      </c>
      <c r="L53" s="2">
        <v>8.2814011175851512</v>
      </c>
      <c r="M53" s="3">
        <v>640.79999999999995</v>
      </c>
      <c r="N53">
        <v>0</v>
      </c>
    </row>
    <row r="54" spans="2:14" x14ac:dyDescent="0.25">
      <c r="B54">
        <v>1</v>
      </c>
      <c r="D54" s="2">
        <f t="shared" ca="1" si="4"/>
        <v>8.5507251506989661</v>
      </c>
      <c r="F54">
        <v>2</v>
      </c>
      <c r="G54">
        <f t="shared" ref="G54:G80" ca="1" si="6">RANDBETWEEN(200, 600)</f>
        <v>447</v>
      </c>
      <c r="H54" s="2">
        <f t="shared" ca="1" si="3"/>
        <v>1072.8</v>
      </c>
      <c r="I54">
        <f t="shared" ca="1" si="5"/>
        <v>3</v>
      </c>
      <c r="J54" t="s">
        <v>193</v>
      </c>
      <c r="K54">
        <v>1</v>
      </c>
      <c r="L54" s="2">
        <v>9.2465164044525565</v>
      </c>
      <c r="M54" s="3">
        <v>1024.8</v>
      </c>
      <c r="N54">
        <v>1</v>
      </c>
    </row>
    <row r="55" spans="2:14" x14ac:dyDescent="0.25">
      <c r="B55">
        <v>2</v>
      </c>
      <c r="D55" s="2">
        <f t="shared" ca="1" si="4"/>
        <v>8.3422393521531486</v>
      </c>
      <c r="F55">
        <v>2</v>
      </c>
      <c r="G55">
        <f t="shared" ca="1" si="6"/>
        <v>419</v>
      </c>
      <c r="H55" s="2">
        <f t="shared" ca="1" si="3"/>
        <v>1005.5999999999999</v>
      </c>
      <c r="I55">
        <f t="shared" ca="1" si="5"/>
        <v>3</v>
      </c>
      <c r="J55" t="s">
        <v>194</v>
      </c>
      <c r="K55">
        <v>1</v>
      </c>
      <c r="L55" s="2">
        <v>8.2814011175851512</v>
      </c>
      <c r="M55" s="3">
        <v>1104</v>
      </c>
      <c r="N55">
        <v>3</v>
      </c>
    </row>
    <row r="56" spans="2:14" x14ac:dyDescent="0.25">
      <c r="B56">
        <v>1</v>
      </c>
      <c r="D56" s="2">
        <f t="shared" ca="1" si="4"/>
        <v>7.3396629107088769</v>
      </c>
      <c r="F56">
        <v>2</v>
      </c>
      <c r="G56">
        <f t="shared" ca="1" si="6"/>
        <v>297</v>
      </c>
      <c r="H56" s="2">
        <f t="shared" ca="1" si="3"/>
        <v>712.8</v>
      </c>
      <c r="I56">
        <f t="shared" ca="1" si="5"/>
        <v>3</v>
      </c>
      <c r="J56" t="s">
        <v>204</v>
      </c>
      <c r="K56">
        <v>1</v>
      </c>
      <c r="L56" s="2">
        <v>8.6163434010033058</v>
      </c>
      <c r="M56" s="3">
        <v>1281.5999999999999</v>
      </c>
      <c r="N56">
        <v>3</v>
      </c>
    </row>
    <row r="57" spans="2:14" x14ac:dyDescent="0.25">
      <c r="B57">
        <v>3</v>
      </c>
      <c r="D57" s="2">
        <f t="shared" ca="1" si="4"/>
        <v>15.786950351691269</v>
      </c>
      <c r="F57">
        <v>2</v>
      </c>
      <c r="G57">
        <f t="shared" ca="1" si="6"/>
        <v>495</v>
      </c>
      <c r="H57" s="2">
        <f t="shared" ca="1" si="3"/>
        <v>1188</v>
      </c>
      <c r="I57">
        <f t="shared" ca="1" si="5"/>
        <v>6</v>
      </c>
      <c r="J57" t="s">
        <v>214</v>
      </c>
      <c r="K57">
        <v>2</v>
      </c>
      <c r="L57" s="2">
        <v>12.04947759836301</v>
      </c>
      <c r="M57" s="3">
        <v>564</v>
      </c>
      <c r="N57">
        <v>8</v>
      </c>
    </row>
    <row r="58" spans="2:14" x14ac:dyDescent="0.25">
      <c r="B58">
        <v>3</v>
      </c>
      <c r="D58" s="2">
        <f t="shared" ca="1" si="4"/>
        <v>9.0039988577954517</v>
      </c>
      <c r="F58">
        <v>2</v>
      </c>
      <c r="G58">
        <f t="shared" ca="1" si="6"/>
        <v>511</v>
      </c>
      <c r="H58" s="2">
        <f t="shared" ca="1" si="3"/>
        <v>1226.3999999999999</v>
      </c>
      <c r="I58">
        <f t="shared" ca="1" si="5"/>
        <v>0</v>
      </c>
      <c r="J58" t="s">
        <v>215</v>
      </c>
      <c r="K58">
        <v>1</v>
      </c>
      <c r="L58" s="2">
        <v>6.7193219852008399</v>
      </c>
      <c r="M58" s="3">
        <v>1156.8</v>
      </c>
      <c r="N58">
        <v>3</v>
      </c>
    </row>
    <row r="59" spans="2:14" x14ac:dyDescent="0.25">
      <c r="B59">
        <v>3</v>
      </c>
      <c r="D59" s="2">
        <f t="shared" ca="1" si="4"/>
        <v>8.7456652748264947</v>
      </c>
      <c r="F59">
        <v>2</v>
      </c>
      <c r="G59">
        <f t="shared" ca="1" si="6"/>
        <v>474</v>
      </c>
      <c r="H59" s="2">
        <f t="shared" ca="1" si="3"/>
        <v>1137.5999999999999</v>
      </c>
      <c r="I59">
        <f t="shared" ca="1" si="5"/>
        <v>3</v>
      </c>
      <c r="J59" t="s">
        <v>218</v>
      </c>
      <c r="K59">
        <v>1</v>
      </c>
      <c r="L59" s="2">
        <v>8.5360538553472765</v>
      </c>
      <c r="M59" s="3">
        <v>916.8</v>
      </c>
      <c r="N59">
        <v>4</v>
      </c>
    </row>
    <row r="60" spans="2:14" x14ac:dyDescent="0.25">
      <c r="B60">
        <v>4</v>
      </c>
      <c r="D60" s="2">
        <f t="shared" ca="1" si="4"/>
        <v>6.976745924798653</v>
      </c>
      <c r="F60">
        <v>2</v>
      </c>
      <c r="G60">
        <f t="shared" ca="1" si="6"/>
        <v>258</v>
      </c>
      <c r="H60" s="2">
        <f t="shared" ca="1" si="3"/>
        <v>619.19999999999993</v>
      </c>
      <c r="I60">
        <f t="shared" ca="1" si="5"/>
        <v>2</v>
      </c>
      <c r="J60" t="s">
        <v>221</v>
      </c>
      <c r="K60">
        <v>1</v>
      </c>
      <c r="L60" s="2">
        <v>9.1999999999999993</v>
      </c>
      <c r="M60" s="3">
        <v>1428</v>
      </c>
      <c r="N60">
        <v>2</v>
      </c>
    </row>
    <row r="61" spans="2:14" x14ac:dyDescent="0.25">
      <c r="B61">
        <v>4</v>
      </c>
      <c r="D61" s="2">
        <f t="shared" ca="1" si="4"/>
        <v>9.0586117615293169</v>
      </c>
      <c r="F61">
        <v>2</v>
      </c>
      <c r="G61">
        <f t="shared" ca="1" si="6"/>
        <v>519</v>
      </c>
      <c r="H61" s="2">
        <f t="shared" ca="1" si="3"/>
        <v>1245.5999999999999</v>
      </c>
      <c r="I61">
        <f t="shared" ca="1" si="5"/>
        <v>5</v>
      </c>
      <c r="J61" t="s">
        <v>224</v>
      </c>
      <c r="K61">
        <v>1</v>
      </c>
      <c r="L61" s="2">
        <v>6.8398347079213355</v>
      </c>
      <c r="M61" s="3">
        <v>1058.3999999999999</v>
      </c>
      <c r="N61">
        <v>4</v>
      </c>
    </row>
    <row r="62" spans="2:14" x14ac:dyDescent="0.25">
      <c r="B62">
        <v>1</v>
      </c>
      <c r="D62" s="2">
        <f t="shared" ca="1" si="4"/>
        <v>8.4992307237087683</v>
      </c>
      <c r="F62">
        <v>2</v>
      </c>
      <c r="G62">
        <f t="shared" ca="1" si="6"/>
        <v>440</v>
      </c>
      <c r="H62" s="2">
        <f t="shared" ca="1" si="3"/>
        <v>1056</v>
      </c>
      <c r="I62">
        <f t="shared" ca="1" si="5"/>
        <v>4</v>
      </c>
      <c r="J62" t="s">
        <v>229</v>
      </c>
      <c r="K62">
        <v>1</v>
      </c>
      <c r="L62" s="2">
        <v>9.513188404399294</v>
      </c>
      <c r="M62" s="3">
        <v>948</v>
      </c>
      <c r="N62">
        <v>3</v>
      </c>
    </row>
    <row r="63" spans="2:14" x14ac:dyDescent="0.25">
      <c r="B63">
        <v>1</v>
      </c>
      <c r="D63" s="2">
        <f t="shared" ca="1" si="4"/>
        <v>8.5213495535816826</v>
      </c>
      <c r="F63">
        <v>2</v>
      </c>
      <c r="G63">
        <f t="shared" ca="1" si="6"/>
        <v>443</v>
      </c>
      <c r="H63" s="2">
        <f t="shared" ca="1" si="3"/>
        <v>1063.2</v>
      </c>
      <c r="I63">
        <f t="shared" ca="1" si="5"/>
        <v>3</v>
      </c>
      <c r="J63" t="s">
        <v>230</v>
      </c>
      <c r="K63">
        <v>1</v>
      </c>
      <c r="L63" s="2">
        <v>9.2993150363578643</v>
      </c>
      <c r="M63" s="3">
        <v>720</v>
      </c>
      <c r="N63">
        <v>4</v>
      </c>
    </row>
    <row r="64" spans="2:14" x14ac:dyDescent="0.25">
      <c r="B64">
        <v>1</v>
      </c>
      <c r="D64" s="2">
        <f t="shared" ca="1" si="4"/>
        <v>9.0992957397195404</v>
      </c>
      <c r="F64">
        <v>2</v>
      </c>
      <c r="G64">
        <f t="shared" ca="1" si="6"/>
        <v>525</v>
      </c>
      <c r="H64" s="2">
        <f t="shared" ca="1" si="3"/>
        <v>1260</v>
      </c>
      <c r="I64">
        <f t="shared" ca="1" si="5"/>
        <v>1</v>
      </c>
      <c r="J64" t="s">
        <v>231</v>
      </c>
      <c r="K64">
        <v>1</v>
      </c>
      <c r="L64" s="2">
        <v>8.9696484846798405</v>
      </c>
      <c r="M64" s="3">
        <v>1437.6</v>
      </c>
      <c r="N64">
        <v>2</v>
      </c>
    </row>
    <row r="65" spans="2:14" x14ac:dyDescent="0.25">
      <c r="B65">
        <v>4</v>
      </c>
      <c r="D65" s="2">
        <f t="shared" ca="1" si="4"/>
        <v>6.6268779970948009</v>
      </c>
      <c r="F65">
        <v>2</v>
      </c>
      <c r="G65">
        <f t="shared" ca="1" si="6"/>
        <v>223</v>
      </c>
      <c r="H65" s="2">
        <f t="shared" ca="1" si="3"/>
        <v>535.19999999999993</v>
      </c>
      <c r="I65">
        <f t="shared" ca="1" si="5"/>
        <v>3</v>
      </c>
      <c r="J65" t="s">
        <v>233</v>
      </c>
      <c r="K65">
        <v>1</v>
      </c>
      <c r="L65" s="2">
        <v>6.9185363676606073</v>
      </c>
      <c r="M65" s="3">
        <v>712.8</v>
      </c>
      <c r="N65">
        <v>4</v>
      </c>
    </row>
    <row r="66" spans="2:14" x14ac:dyDescent="0.25">
      <c r="B66">
        <v>4</v>
      </c>
      <c r="D66" s="2">
        <f t="shared" ca="1" si="4"/>
        <v>6.6989360497882924</v>
      </c>
      <c r="F66">
        <v>2</v>
      </c>
      <c r="G66">
        <f t="shared" ca="1" si="6"/>
        <v>230</v>
      </c>
      <c r="H66" s="2">
        <f t="shared" ca="1" si="3"/>
        <v>552</v>
      </c>
      <c r="I66">
        <f t="shared" ca="1" si="5"/>
        <v>4</v>
      </c>
      <c r="J66" t="s">
        <v>234</v>
      </c>
      <c r="K66">
        <v>1</v>
      </c>
      <c r="L66" s="2">
        <v>8.0873639615189763</v>
      </c>
      <c r="M66" s="3">
        <v>799.19999999999993</v>
      </c>
      <c r="N66">
        <v>5</v>
      </c>
    </row>
    <row r="67" spans="2:14" x14ac:dyDescent="0.25">
      <c r="B67">
        <v>1</v>
      </c>
      <c r="D67" s="2">
        <f t="shared" ca="1" si="4"/>
        <v>8.3949980453476289</v>
      </c>
      <c r="F67">
        <v>2</v>
      </c>
      <c r="G67">
        <f t="shared" ca="1" si="6"/>
        <v>426</v>
      </c>
      <c r="H67" s="2">
        <f t="shared" ca="1" si="3"/>
        <v>1022.4</v>
      </c>
      <c r="I67">
        <f t="shared" ca="1" si="5"/>
        <v>3</v>
      </c>
      <c r="J67" t="s">
        <v>238</v>
      </c>
      <c r="K67">
        <v>1</v>
      </c>
      <c r="L67" s="2">
        <v>9.332121111929343</v>
      </c>
      <c r="M67" s="3">
        <v>1214.3999999999999</v>
      </c>
      <c r="N67">
        <v>5</v>
      </c>
    </row>
    <row r="68" spans="2:14" x14ac:dyDescent="0.25">
      <c r="B68">
        <v>1</v>
      </c>
      <c r="D68" s="2">
        <f t="shared" ca="1" si="4"/>
        <v>8.3498031465550184</v>
      </c>
      <c r="F68">
        <v>2</v>
      </c>
      <c r="G68">
        <f t="shared" ca="1" si="6"/>
        <v>420</v>
      </c>
      <c r="H68" s="2">
        <f t="shared" ca="1" si="3"/>
        <v>1008</v>
      </c>
      <c r="I68">
        <f t="shared" ca="1" si="5"/>
        <v>4</v>
      </c>
      <c r="J68" t="s">
        <v>247</v>
      </c>
      <c r="K68">
        <v>1</v>
      </c>
      <c r="L68" s="2">
        <v>8.8934751758456336</v>
      </c>
      <c r="M68" s="3">
        <v>801.6</v>
      </c>
      <c r="N68">
        <v>1</v>
      </c>
    </row>
    <row r="69" spans="2:14" x14ac:dyDescent="0.25">
      <c r="B69">
        <v>4</v>
      </c>
      <c r="D69" s="2">
        <f t="shared" ca="1" si="4"/>
        <v>7.5598561132460969</v>
      </c>
      <c r="F69">
        <v>2</v>
      </c>
      <c r="G69">
        <f t="shared" ca="1" si="6"/>
        <v>322</v>
      </c>
      <c r="H69" s="2">
        <f t="shared" ca="1" si="3"/>
        <v>772.8</v>
      </c>
      <c r="I69">
        <f t="shared" ca="1" si="5"/>
        <v>1</v>
      </c>
      <c r="J69" t="s">
        <v>254</v>
      </c>
      <c r="K69">
        <v>1</v>
      </c>
      <c r="L69" s="2">
        <v>7.679436591775632</v>
      </c>
      <c r="M69" s="3">
        <v>974.4</v>
      </c>
      <c r="N69">
        <v>2</v>
      </c>
    </row>
    <row r="70" spans="2:14" x14ac:dyDescent="0.25">
      <c r="B70">
        <v>1</v>
      </c>
      <c r="D70" s="2">
        <f t="shared" ca="1" si="4"/>
        <v>6.9477267507411922</v>
      </c>
      <c r="F70">
        <v>2</v>
      </c>
      <c r="G70">
        <f t="shared" ca="1" si="6"/>
        <v>255</v>
      </c>
      <c r="H70" s="2">
        <f t="shared" ca="1" si="3"/>
        <v>612</v>
      </c>
      <c r="I70">
        <f t="shared" ca="1" si="5"/>
        <v>3</v>
      </c>
      <c r="J70" t="s">
        <v>257</v>
      </c>
      <c r="K70">
        <v>1</v>
      </c>
      <c r="L70" s="2">
        <v>6.3927212522535504</v>
      </c>
      <c r="M70" s="3">
        <v>787.19999999999993</v>
      </c>
      <c r="N70">
        <v>3</v>
      </c>
    </row>
    <row r="71" spans="2:14" x14ac:dyDescent="0.25">
      <c r="B71">
        <v>4</v>
      </c>
      <c r="D71" s="2">
        <f t="shared" ref="D71:D102" ca="1" si="7">SUM(K71*2)*(SQRT(H71)/10)+F71</f>
        <v>8.9627580742116848</v>
      </c>
      <c r="F71">
        <v>2</v>
      </c>
      <c r="G71">
        <f t="shared" ca="1" si="6"/>
        <v>505</v>
      </c>
      <c r="H71" s="2">
        <f t="shared" ca="1" si="3"/>
        <v>1212</v>
      </c>
      <c r="I71">
        <f t="shared" ref="I71:I102" ca="1" si="8">RANDBETWEEN(0,5)*K71</f>
        <v>5</v>
      </c>
      <c r="J71" t="s">
        <v>262</v>
      </c>
      <c r="K71">
        <v>1</v>
      </c>
      <c r="L71" s="2">
        <v>8.9558608381709313</v>
      </c>
      <c r="M71" s="3">
        <v>1017.5999999999999</v>
      </c>
      <c r="N71">
        <v>1</v>
      </c>
    </row>
    <row r="72" spans="2:14" x14ac:dyDescent="0.25">
      <c r="B72">
        <v>4</v>
      </c>
      <c r="D72" s="2">
        <f t="shared" ca="1" si="7"/>
        <v>7.6709787515031298</v>
      </c>
      <c r="F72">
        <v>2</v>
      </c>
      <c r="G72">
        <f t="shared" ca="1" si="6"/>
        <v>335</v>
      </c>
      <c r="H72" s="2">
        <f t="shared" ref="H72:H129" ca="1" si="9">SUM(F72*1.2)*(G72)</f>
        <v>804</v>
      </c>
      <c r="I72">
        <f t="shared" ca="1" si="8"/>
        <v>2</v>
      </c>
      <c r="J72" t="s">
        <v>264</v>
      </c>
      <c r="K72">
        <v>1</v>
      </c>
      <c r="L72" s="2">
        <v>9.1060537571847853</v>
      </c>
      <c r="M72" s="3">
        <v>1015.1999999999999</v>
      </c>
      <c r="N72">
        <v>3</v>
      </c>
    </row>
    <row r="73" spans="2:14" x14ac:dyDescent="0.25">
      <c r="B73">
        <v>3</v>
      </c>
      <c r="D73" s="2">
        <f t="shared" ca="1" si="7"/>
        <v>8.6813172353960262</v>
      </c>
      <c r="F73">
        <v>2</v>
      </c>
      <c r="G73">
        <f t="shared" ca="1" si="6"/>
        <v>465</v>
      </c>
      <c r="H73" s="2">
        <f t="shared" ca="1" si="9"/>
        <v>1116</v>
      </c>
      <c r="I73">
        <f t="shared" ca="1" si="8"/>
        <v>0</v>
      </c>
      <c r="J73" t="s">
        <v>269</v>
      </c>
      <c r="K73">
        <v>1</v>
      </c>
      <c r="L73" s="2">
        <v>8.5945431987363623</v>
      </c>
      <c r="M73" s="3">
        <v>962.4</v>
      </c>
      <c r="N73">
        <v>5</v>
      </c>
    </row>
    <row r="74" spans="2:14" x14ac:dyDescent="0.25">
      <c r="B74">
        <v>3</v>
      </c>
      <c r="D74" s="2">
        <f t="shared" ca="1" si="7"/>
        <v>9.4811763780838643</v>
      </c>
      <c r="F74">
        <v>2</v>
      </c>
      <c r="G74">
        <f t="shared" ca="1" si="6"/>
        <v>583</v>
      </c>
      <c r="H74" s="2">
        <f t="shared" ca="1" si="9"/>
        <v>1399.2</v>
      </c>
      <c r="I74">
        <f t="shared" ca="1" si="8"/>
        <v>3</v>
      </c>
      <c r="J74" t="s">
        <v>302</v>
      </c>
      <c r="K74">
        <v>1</v>
      </c>
      <c r="L74" s="2">
        <v>7.7131427428342807</v>
      </c>
      <c r="M74" s="3">
        <v>640.79999999999995</v>
      </c>
      <c r="N74">
        <v>2</v>
      </c>
    </row>
    <row r="75" spans="2:14" x14ac:dyDescent="0.25">
      <c r="B75">
        <v>2</v>
      </c>
      <c r="D75" s="2">
        <f t="shared" ca="1" si="7"/>
        <v>9.0313583324987796</v>
      </c>
      <c r="F75">
        <v>2</v>
      </c>
      <c r="G75">
        <f t="shared" ca="1" si="6"/>
        <v>515</v>
      </c>
      <c r="H75" s="2">
        <f t="shared" ca="1" si="9"/>
        <v>1236</v>
      </c>
      <c r="I75">
        <f t="shared" ca="1" si="8"/>
        <v>1</v>
      </c>
      <c r="J75" t="s">
        <v>283</v>
      </c>
      <c r="K75">
        <v>1</v>
      </c>
      <c r="L75" s="2">
        <v>7.6114169333600579</v>
      </c>
      <c r="M75" s="3">
        <v>840</v>
      </c>
      <c r="N75">
        <v>0</v>
      </c>
    </row>
    <row r="76" spans="2:14" x14ac:dyDescent="0.25">
      <c r="B76">
        <v>4</v>
      </c>
      <c r="D76" s="2">
        <f t="shared" ca="1" si="7"/>
        <v>7.4552726787943424</v>
      </c>
      <c r="F76">
        <v>2</v>
      </c>
      <c r="G76">
        <f t="shared" ca="1" si="6"/>
        <v>310</v>
      </c>
      <c r="H76" s="2">
        <f t="shared" ca="1" si="9"/>
        <v>744</v>
      </c>
      <c r="I76">
        <f t="shared" ca="1" si="8"/>
        <v>4</v>
      </c>
      <c r="J76" t="s">
        <v>284</v>
      </c>
      <c r="K76">
        <v>1</v>
      </c>
      <c r="L76" s="2">
        <v>8.6308370512326711</v>
      </c>
      <c r="M76" s="3">
        <v>568.79999999999995</v>
      </c>
      <c r="N76">
        <v>2</v>
      </c>
    </row>
    <row r="77" spans="2:14" x14ac:dyDescent="0.25">
      <c r="B77">
        <v>4</v>
      </c>
      <c r="D77" s="2">
        <f t="shared" ca="1" si="7"/>
        <v>15.434284498997332</v>
      </c>
      <c r="F77">
        <v>2</v>
      </c>
      <c r="G77">
        <f t="shared" ca="1" si="6"/>
        <v>470</v>
      </c>
      <c r="H77" s="2">
        <f t="shared" ca="1" si="9"/>
        <v>1128</v>
      </c>
      <c r="I77">
        <f t="shared" ca="1" si="8"/>
        <v>2</v>
      </c>
      <c r="J77" t="s">
        <v>287</v>
      </c>
      <c r="K77">
        <v>2</v>
      </c>
      <c r="L77" s="2">
        <v>14.0797350964332</v>
      </c>
      <c r="M77" s="3">
        <v>876</v>
      </c>
      <c r="N77">
        <v>10</v>
      </c>
    </row>
    <row r="78" spans="2:14" x14ac:dyDescent="0.25">
      <c r="B78">
        <v>2</v>
      </c>
      <c r="D78" s="2">
        <f t="shared" ca="1" si="7"/>
        <v>15.174520864152896</v>
      </c>
      <c r="F78">
        <v>2</v>
      </c>
      <c r="G78">
        <f t="shared" ca="1" si="6"/>
        <v>452</v>
      </c>
      <c r="H78" s="2">
        <f t="shared" ca="1" si="9"/>
        <v>1084.8</v>
      </c>
      <c r="I78">
        <f t="shared" ca="1" si="8"/>
        <v>6</v>
      </c>
      <c r="J78" t="s">
        <v>289</v>
      </c>
      <c r="K78">
        <v>2</v>
      </c>
      <c r="L78" s="2">
        <v>15.519763311537668</v>
      </c>
      <c r="M78" s="3">
        <v>775.19999999999993</v>
      </c>
      <c r="N78">
        <v>10</v>
      </c>
    </row>
    <row r="79" spans="2:14" x14ac:dyDescent="0.25">
      <c r="B79">
        <v>2</v>
      </c>
      <c r="D79" s="2">
        <f t="shared" ca="1" si="7"/>
        <v>16.716521328085655</v>
      </c>
      <c r="F79">
        <v>2</v>
      </c>
      <c r="G79">
        <f t="shared" ca="1" si="6"/>
        <v>564</v>
      </c>
      <c r="H79" s="2">
        <f t="shared" ca="1" si="9"/>
        <v>1353.6</v>
      </c>
      <c r="I79">
        <f t="shared" ca="1" si="8"/>
        <v>6</v>
      </c>
      <c r="J79" t="s">
        <v>290</v>
      </c>
      <c r="K79">
        <v>2</v>
      </c>
      <c r="L79" s="2">
        <v>14.45536029185828</v>
      </c>
      <c r="M79" s="3">
        <v>1128</v>
      </c>
      <c r="N79">
        <v>4</v>
      </c>
    </row>
    <row r="80" spans="2:14" x14ac:dyDescent="0.25">
      <c r="B80">
        <v>2</v>
      </c>
      <c r="D80" s="2">
        <f t="shared" ca="1" si="7"/>
        <v>9.4037828169119049</v>
      </c>
      <c r="F80">
        <v>2</v>
      </c>
      <c r="G80">
        <f t="shared" ca="1" si="6"/>
        <v>571</v>
      </c>
      <c r="H80" s="2">
        <f t="shared" ca="1" si="9"/>
        <v>1370.3999999999999</v>
      </c>
      <c r="I80">
        <f t="shared" ca="1" si="8"/>
        <v>2</v>
      </c>
      <c r="J80" t="s">
        <v>292</v>
      </c>
      <c r="K80">
        <v>1</v>
      </c>
      <c r="L80" s="2">
        <v>9.43612802471824</v>
      </c>
      <c r="M80" s="3">
        <v>712.8</v>
      </c>
      <c r="N80">
        <v>4</v>
      </c>
    </row>
    <row r="81" spans="2:14" x14ac:dyDescent="0.25">
      <c r="B81">
        <v>5</v>
      </c>
      <c r="D81" s="2">
        <f t="shared" ca="1" si="7"/>
        <v>25.590617521440176</v>
      </c>
      <c r="F81">
        <v>3</v>
      </c>
      <c r="G81">
        <f ca="1">RANDBETWEEN(400, 900)</f>
        <v>886</v>
      </c>
      <c r="H81" s="2">
        <f t="shared" ca="1" si="9"/>
        <v>3189.6</v>
      </c>
      <c r="I81">
        <f t="shared" ca="1" si="8"/>
        <v>4</v>
      </c>
      <c r="J81" t="s">
        <v>192</v>
      </c>
      <c r="K81">
        <v>2</v>
      </c>
      <c r="L81" s="2">
        <v>24.746172076942646</v>
      </c>
      <c r="M81" s="3">
        <v>2591.9999999999995</v>
      </c>
      <c r="N81">
        <v>2</v>
      </c>
    </row>
    <row r="82" spans="2:14" x14ac:dyDescent="0.25">
      <c r="B82">
        <v>1</v>
      </c>
      <c r="D82" s="2">
        <f t="shared" ca="1" si="7"/>
        <v>13.733126291998989</v>
      </c>
      <c r="F82">
        <v>3</v>
      </c>
      <c r="G82">
        <f t="shared" ref="G82:G93" ca="1" si="10">RANDBETWEEN(400, 900)</f>
        <v>800</v>
      </c>
      <c r="H82" s="2">
        <f t="shared" ca="1" si="9"/>
        <v>2879.9999999999995</v>
      </c>
      <c r="I82">
        <f t="shared" ca="1" si="8"/>
        <v>3</v>
      </c>
      <c r="J82" t="s">
        <v>200</v>
      </c>
      <c r="K82">
        <v>1</v>
      </c>
      <c r="L82" s="2">
        <v>11.16529240137792</v>
      </c>
      <c r="M82" s="3">
        <v>2840.3999999999996</v>
      </c>
      <c r="N82">
        <v>2</v>
      </c>
    </row>
    <row r="83" spans="2:14" x14ac:dyDescent="0.25">
      <c r="B83">
        <v>1</v>
      </c>
      <c r="D83" s="2">
        <f t="shared" ca="1" si="7"/>
        <v>12.577473570832758</v>
      </c>
      <c r="F83">
        <v>3</v>
      </c>
      <c r="G83">
        <f t="shared" ca="1" si="10"/>
        <v>637</v>
      </c>
      <c r="H83" s="2">
        <f t="shared" ca="1" si="9"/>
        <v>2293.1999999999998</v>
      </c>
      <c r="I83">
        <f t="shared" ca="1" si="8"/>
        <v>2</v>
      </c>
      <c r="J83" t="s">
        <v>205</v>
      </c>
      <c r="K83">
        <v>1</v>
      </c>
      <c r="L83" s="2">
        <v>12.584988262903611</v>
      </c>
      <c r="M83" s="3">
        <v>2271.6</v>
      </c>
      <c r="N83">
        <v>3</v>
      </c>
    </row>
    <row r="84" spans="2:14" x14ac:dyDescent="0.25">
      <c r="B84">
        <v>3</v>
      </c>
      <c r="D84" s="2">
        <f t="shared" ca="1" si="7"/>
        <v>24.746172076942646</v>
      </c>
      <c r="F84">
        <v>3</v>
      </c>
      <c r="G84">
        <f t="shared" ca="1" si="10"/>
        <v>821</v>
      </c>
      <c r="H84" s="2">
        <f t="shared" ca="1" si="9"/>
        <v>2955.6</v>
      </c>
      <c r="I84">
        <f t="shared" ca="1" si="8"/>
        <v>4</v>
      </c>
      <c r="J84" t="s">
        <v>212</v>
      </c>
      <c r="K84">
        <v>2</v>
      </c>
      <c r="L84" s="2">
        <v>21.867114246752202</v>
      </c>
      <c r="M84" s="3">
        <v>1537.1999999999998</v>
      </c>
      <c r="N84">
        <v>4</v>
      </c>
    </row>
    <row r="85" spans="2:14" x14ac:dyDescent="0.25">
      <c r="B85">
        <v>3</v>
      </c>
      <c r="D85" s="2">
        <f t="shared" ca="1" si="7"/>
        <v>24.073585361774583</v>
      </c>
      <c r="F85">
        <v>3</v>
      </c>
      <c r="G85">
        <f t="shared" ca="1" si="10"/>
        <v>771</v>
      </c>
      <c r="H85" s="2">
        <f t="shared" ca="1" si="9"/>
        <v>2775.6</v>
      </c>
      <c r="I85">
        <f t="shared" ca="1" si="8"/>
        <v>0</v>
      </c>
      <c r="J85" t="s">
        <v>219</v>
      </c>
      <c r="K85">
        <v>2</v>
      </c>
      <c r="L85" s="2">
        <v>21.836560195534638</v>
      </c>
      <c r="M85" s="3">
        <v>2699.9999999999995</v>
      </c>
      <c r="N85">
        <v>8</v>
      </c>
    </row>
    <row r="86" spans="2:14" x14ac:dyDescent="0.25">
      <c r="B86">
        <v>4</v>
      </c>
      <c r="D86" s="2">
        <f t="shared" ca="1" si="7"/>
        <v>13.329762823995525</v>
      </c>
      <c r="F86">
        <v>3</v>
      </c>
      <c r="G86">
        <f t="shared" ca="1" si="10"/>
        <v>741</v>
      </c>
      <c r="H86" s="2">
        <f t="shared" ca="1" si="9"/>
        <v>2667.6</v>
      </c>
      <c r="I86">
        <f t="shared" ca="1" si="8"/>
        <v>0</v>
      </c>
      <c r="J86" t="s">
        <v>222</v>
      </c>
      <c r="K86">
        <v>1</v>
      </c>
      <c r="L86" s="2">
        <v>13.604904525737137</v>
      </c>
      <c r="M86" s="3">
        <v>2804.3999999999996</v>
      </c>
      <c r="N86">
        <v>3</v>
      </c>
    </row>
    <row r="87" spans="2:14" x14ac:dyDescent="0.25">
      <c r="B87">
        <v>4</v>
      </c>
      <c r="D87" s="2">
        <f t="shared" ca="1" si="7"/>
        <v>12.501999789517994</v>
      </c>
      <c r="F87">
        <v>3</v>
      </c>
      <c r="G87">
        <f t="shared" ca="1" si="10"/>
        <v>627</v>
      </c>
      <c r="H87" s="2">
        <f t="shared" ca="1" si="9"/>
        <v>2257.1999999999998</v>
      </c>
      <c r="I87">
        <f t="shared" ca="1" si="8"/>
        <v>0</v>
      </c>
      <c r="J87" t="s">
        <v>226</v>
      </c>
      <c r="K87">
        <v>1</v>
      </c>
      <c r="L87" s="2">
        <v>13.971964272635962</v>
      </c>
      <c r="M87" s="3">
        <v>3085.2</v>
      </c>
      <c r="N87">
        <v>1</v>
      </c>
    </row>
    <row r="88" spans="2:14" x14ac:dyDescent="0.25">
      <c r="B88">
        <v>2</v>
      </c>
      <c r="D88" s="2">
        <f t="shared" ca="1" si="7"/>
        <v>11.653323061113573</v>
      </c>
      <c r="F88">
        <v>3</v>
      </c>
      <c r="G88">
        <f t="shared" ca="1" si="10"/>
        <v>520</v>
      </c>
      <c r="H88" s="2">
        <f t="shared" ca="1" si="9"/>
        <v>1871.9999999999998</v>
      </c>
      <c r="I88">
        <f t="shared" ca="1" si="8"/>
        <v>0</v>
      </c>
      <c r="J88" t="s">
        <v>244</v>
      </c>
      <c r="K88">
        <v>1</v>
      </c>
      <c r="L88" s="2">
        <v>14.314415583670241</v>
      </c>
      <c r="M88" s="3">
        <v>2271.6</v>
      </c>
      <c r="N88">
        <v>5</v>
      </c>
    </row>
    <row r="89" spans="2:14" x14ac:dyDescent="0.25">
      <c r="B89">
        <v>1</v>
      </c>
      <c r="D89" s="2">
        <f t="shared" ca="1" si="7"/>
        <v>11.891344105364498</v>
      </c>
      <c r="F89">
        <v>3</v>
      </c>
      <c r="G89">
        <f t="shared" ca="1" si="10"/>
        <v>549</v>
      </c>
      <c r="H89" s="2">
        <f t="shared" ca="1" si="9"/>
        <v>1976.3999999999999</v>
      </c>
      <c r="I89">
        <f t="shared" ca="1" si="8"/>
        <v>3</v>
      </c>
      <c r="J89" t="s">
        <v>259</v>
      </c>
      <c r="K89">
        <v>1</v>
      </c>
      <c r="L89" s="2">
        <v>11.182909018191513</v>
      </c>
      <c r="M89" s="3">
        <v>3207.6</v>
      </c>
      <c r="N89">
        <v>5</v>
      </c>
    </row>
    <row r="90" spans="2:14" x14ac:dyDescent="0.25">
      <c r="B90">
        <v>2</v>
      </c>
      <c r="D90" s="2">
        <f t="shared" ca="1" si="7"/>
        <v>13.238749923696741</v>
      </c>
      <c r="F90">
        <v>3</v>
      </c>
      <c r="G90">
        <f t="shared" ca="1" si="10"/>
        <v>728</v>
      </c>
      <c r="H90" s="2">
        <f t="shared" ca="1" si="9"/>
        <v>2620.7999999999997</v>
      </c>
      <c r="I90">
        <f t="shared" ca="1" si="8"/>
        <v>2</v>
      </c>
      <c r="J90" t="s">
        <v>303</v>
      </c>
      <c r="K90">
        <v>1</v>
      </c>
      <c r="L90" s="2">
        <v>13.413068711959985</v>
      </c>
      <c r="M90" s="3">
        <v>1749.6</v>
      </c>
      <c r="N90">
        <v>3</v>
      </c>
    </row>
    <row r="91" spans="2:14" x14ac:dyDescent="0.25">
      <c r="B91">
        <v>2</v>
      </c>
      <c r="D91" s="2">
        <f t="shared" ca="1" si="7"/>
        <v>22.003999579035987</v>
      </c>
      <c r="F91">
        <v>3</v>
      </c>
      <c r="G91">
        <f t="shared" ca="1" si="10"/>
        <v>627</v>
      </c>
      <c r="H91" s="2">
        <f t="shared" ca="1" si="9"/>
        <v>2257.1999999999998</v>
      </c>
      <c r="I91">
        <f t="shared" ca="1" si="8"/>
        <v>0</v>
      </c>
      <c r="J91" t="s">
        <v>277</v>
      </c>
      <c r="K91">
        <v>2</v>
      </c>
      <c r="L91" s="2">
        <v>24.372131386457458</v>
      </c>
      <c r="M91" s="3">
        <v>1447.1999999999998</v>
      </c>
      <c r="N91">
        <v>2</v>
      </c>
    </row>
    <row r="92" spans="2:14" x14ac:dyDescent="0.25">
      <c r="B92">
        <v>2</v>
      </c>
      <c r="D92" s="2">
        <f t="shared" ca="1" si="7"/>
        <v>20.55448660599335</v>
      </c>
      <c r="F92">
        <v>3</v>
      </c>
      <c r="G92">
        <f t="shared" ca="1" si="10"/>
        <v>535</v>
      </c>
      <c r="H92" s="2">
        <f t="shared" ca="1" si="9"/>
        <v>1925.9999999999998</v>
      </c>
      <c r="I92">
        <f t="shared" ca="1" si="8"/>
        <v>2</v>
      </c>
      <c r="J92" t="s">
        <v>278</v>
      </c>
      <c r="K92">
        <v>2</v>
      </c>
      <c r="L92" s="2">
        <v>22.2</v>
      </c>
      <c r="M92" s="3">
        <v>2415.6</v>
      </c>
      <c r="N92">
        <v>4</v>
      </c>
    </row>
    <row r="93" spans="2:14" x14ac:dyDescent="0.25">
      <c r="B93">
        <v>2</v>
      </c>
      <c r="D93" s="2">
        <f t="shared" ca="1" si="7"/>
        <v>20.273332046828717</v>
      </c>
      <c r="F93">
        <v>3</v>
      </c>
      <c r="G93">
        <f t="shared" ca="1" si="10"/>
        <v>518</v>
      </c>
      <c r="H93" s="2">
        <f t="shared" ca="1" si="9"/>
        <v>1864.7999999999997</v>
      </c>
      <c r="I93">
        <f t="shared" ca="1" si="8"/>
        <v>4</v>
      </c>
      <c r="J93" t="s">
        <v>304</v>
      </c>
      <c r="K93">
        <v>2</v>
      </c>
      <c r="L93" s="2">
        <v>21.419120500175897</v>
      </c>
      <c r="M93" s="3">
        <v>1987.1999999999998</v>
      </c>
      <c r="N93">
        <v>10</v>
      </c>
    </row>
    <row r="94" spans="2:14" x14ac:dyDescent="0.25">
      <c r="B94">
        <v>2</v>
      </c>
      <c r="D94" s="2">
        <f t="shared" ca="1" si="7"/>
        <v>40</v>
      </c>
      <c r="F94">
        <v>4</v>
      </c>
      <c r="G94">
        <f ca="1">RANDBETWEEN(700, 1200)</f>
        <v>750</v>
      </c>
      <c r="H94" s="2">
        <f t="shared" ca="1" si="9"/>
        <v>3600</v>
      </c>
      <c r="I94">
        <f t="shared" ca="1" si="8"/>
        <v>15</v>
      </c>
      <c r="J94" t="s">
        <v>199</v>
      </c>
      <c r="K94">
        <v>3</v>
      </c>
      <c r="L94" s="2">
        <v>48.481007182841523</v>
      </c>
      <c r="M94" s="3">
        <v>3768</v>
      </c>
      <c r="N94">
        <v>6</v>
      </c>
    </row>
    <row r="95" spans="2:14" x14ac:dyDescent="0.25">
      <c r="B95">
        <v>1</v>
      </c>
      <c r="D95" s="2">
        <f t="shared" ca="1" si="7"/>
        <v>17.800869537822607</v>
      </c>
      <c r="F95">
        <v>4</v>
      </c>
      <c r="G95">
        <f t="shared" ref="G95:G106" ca="1" si="11">RANDBETWEEN(700, 1200)</f>
        <v>992</v>
      </c>
      <c r="H95" s="2">
        <f t="shared" ca="1" si="9"/>
        <v>4761.5999999999995</v>
      </c>
      <c r="I95">
        <f t="shared" ca="1" si="8"/>
        <v>3</v>
      </c>
      <c r="J95" t="s">
        <v>206</v>
      </c>
      <c r="K95">
        <v>1</v>
      </c>
      <c r="L95" s="2">
        <v>17.434284498997332</v>
      </c>
      <c r="M95" s="3">
        <v>3686.3999999999996</v>
      </c>
      <c r="N95">
        <v>0</v>
      </c>
    </row>
    <row r="96" spans="2:14" x14ac:dyDescent="0.25">
      <c r="B96">
        <v>1</v>
      </c>
      <c r="D96" s="2">
        <f t="shared" ca="1" si="7"/>
        <v>15.822690049223146</v>
      </c>
      <c r="F96">
        <v>4</v>
      </c>
      <c r="G96">
        <f t="shared" ca="1" si="11"/>
        <v>728</v>
      </c>
      <c r="H96" s="2">
        <f t="shared" ca="1" si="9"/>
        <v>3494.4</v>
      </c>
      <c r="I96">
        <f t="shared" ca="1" si="8"/>
        <v>5</v>
      </c>
      <c r="J96" t="s">
        <v>296</v>
      </c>
      <c r="K96">
        <v>1</v>
      </c>
      <c r="L96" s="2">
        <v>17.505554412907308</v>
      </c>
      <c r="M96" s="3">
        <v>3705.6</v>
      </c>
      <c r="N96">
        <v>3</v>
      </c>
    </row>
    <row r="97" spans="2:14" x14ac:dyDescent="0.25">
      <c r="B97">
        <v>3</v>
      </c>
      <c r="D97" s="2">
        <f t="shared" ca="1" si="7"/>
        <v>15.601379228350394</v>
      </c>
      <c r="F97">
        <v>4</v>
      </c>
      <c r="G97">
        <f t="shared" ca="1" si="11"/>
        <v>701</v>
      </c>
      <c r="H97" s="2">
        <f t="shared" ca="1" si="9"/>
        <v>3364.7999999999997</v>
      </c>
      <c r="I97">
        <f t="shared" ca="1" si="8"/>
        <v>4</v>
      </c>
      <c r="J97" t="s">
        <v>216</v>
      </c>
      <c r="K97">
        <v>1</v>
      </c>
      <c r="L97" s="2">
        <v>19.019986684414867</v>
      </c>
      <c r="M97" s="3">
        <v>4699.2</v>
      </c>
      <c r="N97">
        <v>4</v>
      </c>
    </row>
    <row r="98" spans="2:14" x14ac:dyDescent="0.25">
      <c r="B98">
        <v>3</v>
      </c>
      <c r="D98" s="2">
        <f t="shared" ca="1" si="7"/>
        <v>17.939296969359681</v>
      </c>
      <c r="F98">
        <v>4</v>
      </c>
      <c r="G98">
        <f t="shared" ca="1" si="11"/>
        <v>1012</v>
      </c>
      <c r="H98" s="2">
        <f t="shared" ca="1" si="9"/>
        <v>4857.5999999999995</v>
      </c>
      <c r="I98">
        <f t="shared" ca="1" si="8"/>
        <v>1</v>
      </c>
      <c r="J98" t="s">
        <v>217</v>
      </c>
      <c r="K98">
        <v>1</v>
      </c>
      <c r="L98" s="2">
        <v>18.386660488104944</v>
      </c>
      <c r="M98" s="3">
        <v>4089.6</v>
      </c>
      <c r="N98">
        <v>5</v>
      </c>
    </row>
    <row r="99" spans="2:14" x14ac:dyDescent="0.25">
      <c r="B99">
        <v>4</v>
      </c>
      <c r="D99" s="2">
        <f t="shared" ca="1" si="7"/>
        <v>17.946182273296156</v>
      </c>
      <c r="F99">
        <v>4</v>
      </c>
      <c r="G99">
        <f t="shared" ca="1" si="11"/>
        <v>1013</v>
      </c>
      <c r="H99" s="2">
        <f t="shared" ca="1" si="9"/>
        <v>4862.3999999999996</v>
      </c>
      <c r="I99">
        <f t="shared" ca="1" si="8"/>
        <v>0</v>
      </c>
      <c r="J99" t="s">
        <v>225</v>
      </c>
      <c r="K99">
        <v>1</v>
      </c>
      <c r="L99" s="2">
        <v>15.626177359734367</v>
      </c>
      <c r="M99" s="3">
        <v>5649.5999999999995</v>
      </c>
      <c r="N99">
        <v>5</v>
      </c>
    </row>
    <row r="100" spans="2:14" x14ac:dyDescent="0.25">
      <c r="B100">
        <v>1</v>
      </c>
      <c r="D100" s="2">
        <f t="shared" ca="1" si="7"/>
        <v>33.834744845565545</v>
      </c>
      <c r="F100">
        <v>4</v>
      </c>
      <c r="G100">
        <f t="shared" ca="1" si="11"/>
        <v>1159</v>
      </c>
      <c r="H100" s="2">
        <f t="shared" ca="1" si="9"/>
        <v>5563.2</v>
      </c>
      <c r="I100">
        <f t="shared" ca="1" si="8"/>
        <v>6</v>
      </c>
      <c r="J100" t="s">
        <v>239</v>
      </c>
      <c r="K100">
        <v>2</v>
      </c>
      <c r="L100" s="2">
        <v>28.143570572721838</v>
      </c>
      <c r="M100" s="3">
        <v>5659.2</v>
      </c>
      <c r="N100">
        <v>0</v>
      </c>
    </row>
    <row r="101" spans="2:14" x14ac:dyDescent="0.25">
      <c r="B101">
        <v>1</v>
      </c>
      <c r="D101" s="2">
        <f t="shared" ca="1" si="7"/>
        <v>28.127660475064715</v>
      </c>
      <c r="F101">
        <v>4</v>
      </c>
      <c r="G101">
        <f t="shared" ca="1" si="11"/>
        <v>758</v>
      </c>
      <c r="H101" s="2">
        <f t="shared" ca="1" si="9"/>
        <v>3638.4</v>
      </c>
      <c r="I101">
        <f t="shared" ca="1" si="8"/>
        <v>10</v>
      </c>
      <c r="J101" t="s">
        <v>240</v>
      </c>
      <c r="K101">
        <v>2</v>
      </c>
      <c r="L101" s="2">
        <v>27.384097160249741</v>
      </c>
      <c r="M101" s="3">
        <v>5064</v>
      </c>
      <c r="N101">
        <v>10</v>
      </c>
    </row>
    <row r="102" spans="2:14" x14ac:dyDescent="0.25">
      <c r="B102">
        <v>1</v>
      </c>
      <c r="D102" s="2">
        <f t="shared" ca="1" si="7"/>
        <v>32.826654332405624</v>
      </c>
      <c r="F102">
        <v>4</v>
      </c>
      <c r="G102">
        <f t="shared" ca="1" si="11"/>
        <v>1082</v>
      </c>
      <c r="H102" s="2">
        <f t="shared" ca="1" si="9"/>
        <v>5193.5999999999995</v>
      </c>
      <c r="I102">
        <f t="shared" ca="1" si="8"/>
        <v>0</v>
      </c>
      <c r="J102" t="s">
        <v>241</v>
      </c>
      <c r="K102">
        <v>2</v>
      </c>
      <c r="L102" s="2">
        <v>30.797014759110759</v>
      </c>
      <c r="M102" s="3">
        <v>4896</v>
      </c>
      <c r="N102">
        <v>2</v>
      </c>
    </row>
    <row r="103" spans="2:14" x14ac:dyDescent="0.25">
      <c r="B103">
        <v>4</v>
      </c>
      <c r="D103" s="2">
        <f t="shared" ref="D103:D129" ca="1" si="12">SUM(K103*2)*(SQRT(H103)/10)+F103</f>
        <v>16.087679678085451</v>
      </c>
      <c r="F103">
        <v>4</v>
      </c>
      <c r="G103">
        <f t="shared" ca="1" si="11"/>
        <v>761</v>
      </c>
      <c r="H103" s="2">
        <f t="shared" ca="1" si="9"/>
        <v>3652.7999999999997</v>
      </c>
      <c r="I103">
        <f t="shared" ref="I103:I129" ca="1" si="13">RANDBETWEEN(0,5)*K103</f>
        <v>2</v>
      </c>
      <c r="J103" t="s">
        <v>245</v>
      </c>
      <c r="K103">
        <v>1</v>
      </c>
      <c r="L103" s="2">
        <v>17.145341380123988</v>
      </c>
      <c r="M103" s="3">
        <v>4195.2</v>
      </c>
      <c r="N103">
        <v>4</v>
      </c>
    </row>
    <row r="104" spans="2:14" x14ac:dyDescent="0.25">
      <c r="B104">
        <v>4</v>
      </c>
      <c r="D104" s="2">
        <f t="shared" ca="1" si="12"/>
        <v>29.2475741408952</v>
      </c>
      <c r="F104">
        <v>4</v>
      </c>
      <c r="G104">
        <f t="shared" ca="1" si="11"/>
        <v>830</v>
      </c>
      <c r="H104" s="2">
        <f t="shared" ca="1" si="9"/>
        <v>3984</v>
      </c>
      <c r="I104">
        <f t="shared" ca="1" si="13"/>
        <v>2</v>
      </c>
      <c r="J104" t="s">
        <v>285</v>
      </c>
      <c r="K104">
        <v>2</v>
      </c>
      <c r="L104" s="2">
        <v>32.893182586901013</v>
      </c>
      <c r="M104" s="3">
        <v>4560</v>
      </c>
      <c r="N104">
        <v>2</v>
      </c>
    </row>
    <row r="105" spans="2:14" x14ac:dyDescent="0.25">
      <c r="B105">
        <v>4</v>
      </c>
      <c r="D105" s="2">
        <f t="shared" ca="1" si="12"/>
        <v>32.015995431181807</v>
      </c>
      <c r="F105">
        <v>4</v>
      </c>
      <c r="G105">
        <f t="shared" ca="1" si="11"/>
        <v>1022</v>
      </c>
      <c r="H105" s="2">
        <f t="shared" ca="1" si="9"/>
        <v>4905.5999999999995</v>
      </c>
      <c r="I105">
        <f t="shared" ca="1" si="13"/>
        <v>4</v>
      </c>
      <c r="J105" t="s">
        <v>288</v>
      </c>
      <c r="K105">
        <v>2</v>
      </c>
      <c r="L105" s="2">
        <v>31.138754577172477</v>
      </c>
      <c r="M105" s="3">
        <v>5500.8</v>
      </c>
      <c r="N105">
        <v>6</v>
      </c>
    </row>
    <row r="106" spans="2:14" x14ac:dyDescent="0.25">
      <c r="B106">
        <v>3</v>
      </c>
      <c r="D106" s="2">
        <f t="shared" ca="1" si="12"/>
        <v>33.74451209887296</v>
      </c>
      <c r="F106">
        <v>4</v>
      </c>
      <c r="G106">
        <f t="shared" ca="1" si="11"/>
        <v>1152</v>
      </c>
      <c r="H106" s="2">
        <f t="shared" ca="1" si="9"/>
        <v>5529.5999999999995</v>
      </c>
      <c r="I106">
        <f t="shared" ca="1" si="13"/>
        <v>10</v>
      </c>
      <c r="J106" t="s">
        <v>291</v>
      </c>
      <c r="K106">
        <v>2</v>
      </c>
      <c r="L106" s="2">
        <v>28.475293665245367</v>
      </c>
      <c r="M106" s="3">
        <v>4320</v>
      </c>
      <c r="N106">
        <v>2</v>
      </c>
    </row>
    <row r="107" spans="2:14" x14ac:dyDescent="0.25">
      <c r="B107">
        <v>1</v>
      </c>
      <c r="D107" s="2">
        <f t="shared" ca="1" si="12"/>
        <v>21.871277367170514</v>
      </c>
      <c r="F107">
        <v>5</v>
      </c>
      <c r="G107">
        <f ca="1">RANDBETWEEN(1000,1500)</f>
        <v>1186</v>
      </c>
      <c r="H107" s="2">
        <f t="shared" ca="1" si="9"/>
        <v>7116</v>
      </c>
      <c r="I107">
        <f t="shared" ca="1" si="13"/>
        <v>4</v>
      </c>
      <c r="J107" t="s">
        <v>207</v>
      </c>
      <c r="K107">
        <v>1</v>
      </c>
      <c r="L107" s="2">
        <v>20.522886329545805</v>
      </c>
      <c r="M107" s="3">
        <v>7512</v>
      </c>
      <c r="N107">
        <v>5</v>
      </c>
    </row>
    <row r="108" spans="2:14" x14ac:dyDescent="0.25">
      <c r="B108">
        <v>1</v>
      </c>
      <c r="D108" s="2">
        <f t="shared" ca="1" si="12"/>
        <v>40.081619118849119</v>
      </c>
      <c r="F108">
        <v>5</v>
      </c>
      <c r="G108">
        <f t="shared" ref="G108:G117" ca="1" si="14">RANDBETWEEN(1000,1500)</f>
        <v>1282</v>
      </c>
      <c r="H108" s="2">
        <f t="shared" ca="1" si="9"/>
        <v>7692</v>
      </c>
      <c r="I108">
        <f t="shared" ca="1" si="13"/>
        <v>2</v>
      </c>
      <c r="J108" t="s">
        <v>209</v>
      </c>
      <c r="K108">
        <v>2</v>
      </c>
      <c r="L108" s="2">
        <v>42.258019271024054</v>
      </c>
      <c r="M108" s="3">
        <v>7344</v>
      </c>
      <c r="N108">
        <v>6</v>
      </c>
    </row>
    <row r="109" spans="2:14" x14ac:dyDescent="0.25">
      <c r="B109">
        <v>1</v>
      </c>
      <c r="D109" s="2">
        <f t="shared" ca="1" si="12"/>
        <v>20.851813776347488</v>
      </c>
      <c r="F109">
        <v>5</v>
      </c>
      <c r="G109">
        <f t="shared" ca="1" si="14"/>
        <v>1047</v>
      </c>
      <c r="H109" s="2">
        <f t="shared" ca="1" si="9"/>
        <v>6282</v>
      </c>
      <c r="I109">
        <f t="shared" ca="1" si="13"/>
        <v>0</v>
      </c>
      <c r="J109" t="s">
        <v>250</v>
      </c>
      <c r="K109">
        <v>1</v>
      </c>
      <c r="L109" s="2">
        <v>21.942254867637896</v>
      </c>
      <c r="M109" s="3">
        <v>7656</v>
      </c>
      <c r="N109">
        <v>1</v>
      </c>
    </row>
    <row r="110" spans="2:14" x14ac:dyDescent="0.25">
      <c r="B110">
        <v>4</v>
      </c>
      <c r="D110" s="2">
        <f t="shared" ca="1" si="12"/>
        <v>20.630738946063936</v>
      </c>
      <c r="F110">
        <v>5</v>
      </c>
      <c r="G110">
        <f t="shared" ca="1" si="14"/>
        <v>1018</v>
      </c>
      <c r="H110" s="2">
        <f t="shared" ca="1" si="9"/>
        <v>6108</v>
      </c>
      <c r="I110">
        <f t="shared" ca="1" si="13"/>
        <v>0</v>
      </c>
      <c r="J110" t="s">
        <v>255</v>
      </c>
      <c r="K110">
        <v>1</v>
      </c>
      <c r="L110" s="2">
        <v>20.584607791022528</v>
      </c>
      <c r="M110" s="3">
        <v>8106</v>
      </c>
      <c r="N110">
        <v>3</v>
      </c>
    </row>
    <row r="111" spans="2:14" x14ac:dyDescent="0.25">
      <c r="B111">
        <v>1</v>
      </c>
      <c r="D111" s="2">
        <f t="shared" ca="1" si="12"/>
        <v>21.949336270190642</v>
      </c>
      <c r="F111">
        <v>5</v>
      </c>
      <c r="G111">
        <f t="shared" ca="1" si="14"/>
        <v>1197</v>
      </c>
      <c r="H111" s="2">
        <f t="shared" ca="1" si="9"/>
        <v>7182</v>
      </c>
      <c r="I111">
        <f t="shared" ca="1" si="13"/>
        <v>1</v>
      </c>
      <c r="J111" t="s">
        <v>260</v>
      </c>
      <c r="K111">
        <v>1</v>
      </c>
      <c r="L111" s="2">
        <v>20.538339679644025</v>
      </c>
      <c r="M111" s="3">
        <v>7764</v>
      </c>
      <c r="N111">
        <v>1</v>
      </c>
    </row>
    <row r="112" spans="2:14" x14ac:dyDescent="0.25">
      <c r="B112">
        <v>4</v>
      </c>
      <c r="D112" s="2">
        <f t="shared" ca="1" si="12"/>
        <v>20.615377036754509</v>
      </c>
      <c r="F112">
        <v>5</v>
      </c>
      <c r="G112">
        <f t="shared" ca="1" si="14"/>
        <v>1016</v>
      </c>
      <c r="H112" s="2">
        <f t="shared" ca="1" si="9"/>
        <v>6096</v>
      </c>
      <c r="I112">
        <f t="shared" ca="1" si="13"/>
        <v>5</v>
      </c>
      <c r="J112" t="s">
        <v>265</v>
      </c>
      <c r="K112">
        <v>1</v>
      </c>
      <c r="L112" s="2">
        <v>21.0099968769516</v>
      </c>
      <c r="M112" s="3">
        <v>8724</v>
      </c>
      <c r="N112">
        <v>3</v>
      </c>
    </row>
    <row r="113" spans="2:14" x14ac:dyDescent="0.25">
      <c r="B113">
        <v>3</v>
      </c>
      <c r="D113" s="2">
        <f t="shared" ca="1" si="12"/>
        <v>20.768322675541619</v>
      </c>
      <c r="F113">
        <v>5</v>
      </c>
      <c r="G113">
        <f t="shared" ca="1" si="14"/>
        <v>1036</v>
      </c>
      <c r="H113" s="2">
        <f t="shared" ca="1" si="9"/>
        <v>6216</v>
      </c>
      <c r="I113">
        <f t="shared" ca="1" si="13"/>
        <v>2</v>
      </c>
      <c r="J113" t="s">
        <v>270</v>
      </c>
      <c r="K113">
        <v>1</v>
      </c>
      <c r="L113" s="2">
        <v>22.327434893832383</v>
      </c>
      <c r="M113" s="3">
        <v>8412</v>
      </c>
      <c r="N113">
        <v>0</v>
      </c>
    </row>
    <row r="114" spans="2:14" x14ac:dyDescent="0.25">
      <c r="B114">
        <v>3</v>
      </c>
      <c r="D114" s="2">
        <f t="shared" ca="1" si="12"/>
        <v>23.878559267062727</v>
      </c>
      <c r="F114">
        <v>5</v>
      </c>
      <c r="G114">
        <f t="shared" ca="1" si="14"/>
        <v>1485</v>
      </c>
      <c r="H114" s="2">
        <f t="shared" ca="1" si="9"/>
        <v>8910</v>
      </c>
      <c r="I114">
        <f t="shared" ca="1" si="13"/>
        <v>3</v>
      </c>
      <c r="J114" t="s">
        <v>274</v>
      </c>
      <c r="K114">
        <v>1</v>
      </c>
      <c r="L114" s="2">
        <v>23.929342302362222</v>
      </c>
      <c r="M114" s="3">
        <v>7626</v>
      </c>
      <c r="N114">
        <v>0</v>
      </c>
    </row>
    <row r="115" spans="2:14" x14ac:dyDescent="0.25">
      <c r="B115">
        <v>2</v>
      </c>
      <c r="D115" s="2">
        <f t="shared" ca="1" si="12"/>
        <v>54.861407922360151</v>
      </c>
      <c r="F115">
        <v>5</v>
      </c>
      <c r="G115">
        <f t="shared" ca="1" si="14"/>
        <v>1151</v>
      </c>
      <c r="H115" s="2">
        <f t="shared" ca="1" si="9"/>
        <v>6906</v>
      </c>
      <c r="I115">
        <f t="shared" ca="1" si="13"/>
        <v>15</v>
      </c>
      <c r="J115" t="s">
        <v>276</v>
      </c>
      <c r="K115">
        <v>3</v>
      </c>
      <c r="L115" s="2">
        <v>57.540270269575117</v>
      </c>
      <c r="M115" s="3">
        <v>8586</v>
      </c>
      <c r="N115">
        <v>3</v>
      </c>
    </row>
    <row r="116" spans="2:14" x14ac:dyDescent="0.25">
      <c r="B116">
        <v>3</v>
      </c>
      <c r="D116" s="2">
        <f t="shared" ca="1" si="12"/>
        <v>53.366103833159855</v>
      </c>
      <c r="F116">
        <v>5</v>
      </c>
      <c r="G116">
        <f t="shared" ca="1" si="14"/>
        <v>1083</v>
      </c>
      <c r="H116" s="2">
        <f t="shared" ca="1" si="9"/>
        <v>6498</v>
      </c>
      <c r="I116">
        <f t="shared" ca="1" si="13"/>
        <v>0</v>
      </c>
      <c r="J116" t="s">
        <v>286</v>
      </c>
      <c r="K116">
        <v>3</v>
      </c>
      <c r="L116" s="2">
        <v>58.979996294923922</v>
      </c>
      <c r="M116" s="3">
        <v>8868</v>
      </c>
      <c r="N116">
        <v>15</v>
      </c>
    </row>
    <row r="117" spans="2:14" x14ac:dyDescent="0.25">
      <c r="B117">
        <v>1</v>
      </c>
      <c r="D117" s="2">
        <f t="shared" ca="1" si="12"/>
        <v>41.066605052319524</v>
      </c>
      <c r="F117">
        <v>5</v>
      </c>
      <c r="G117">
        <f t="shared" ca="1" si="14"/>
        <v>1355</v>
      </c>
      <c r="H117" s="2">
        <f t="shared" ca="1" si="9"/>
        <v>8130</v>
      </c>
      <c r="I117">
        <f t="shared" ca="1" si="13"/>
        <v>0</v>
      </c>
      <c r="J117" t="s">
        <v>293</v>
      </c>
      <c r="K117">
        <v>2</v>
      </c>
      <c r="L117" s="2">
        <v>41.908535598151275</v>
      </c>
      <c r="M117" s="3">
        <v>6864</v>
      </c>
      <c r="N117">
        <v>2</v>
      </c>
    </row>
    <row r="118" spans="2:14" x14ac:dyDescent="0.25">
      <c r="B118">
        <v>1</v>
      </c>
      <c r="D118" s="2">
        <f t="shared" ca="1" si="12"/>
        <v>46.445518911246516</v>
      </c>
      <c r="F118">
        <v>6</v>
      </c>
      <c r="G118">
        <f ca="1">RANDBETWEEN(1350,2000)</f>
        <v>1420</v>
      </c>
      <c r="H118" s="2">
        <f t="shared" ca="1" si="9"/>
        <v>10223.999999999998</v>
      </c>
      <c r="I118">
        <f t="shared" ca="1" si="13"/>
        <v>2</v>
      </c>
      <c r="J118" t="s">
        <v>208</v>
      </c>
      <c r="K118">
        <v>2</v>
      </c>
      <c r="L118" s="2">
        <v>51.333960779971562</v>
      </c>
      <c r="M118" s="3">
        <v>13679.999999999998</v>
      </c>
      <c r="N118">
        <v>4</v>
      </c>
    </row>
    <row r="119" spans="2:14" x14ac:dyDescent="0.25">
      <c r="B119">
        <v>4</v>
      </c>
      <c r="D119" s="2">
        <f t="shared" ca="1" si="12"/>
        <v>75.583446307293514</v>
      </c>
      <c r="F119">
        <v>6</v>
      </c>
      <c r="G119">
        <f t="shared" ref="G119:G120" ca="1" si="15">RANDBETWEEN(1350,2000)</f>
        <v>1868</v>
      </c>
      <c r="H119" s="2">
        <f t="shared" ca="1" si="9"/>
        <v>13449.599999999999</v>
      </c>
      <c r="I119">
        <f t="shared" ca="1" si="13"/>
        <v>12</v>
      </c>
      <c r="J119" t="s">
        <v>246</v>
      </c>
      <c r="K119">
        <v>3</v>
      </c>
      <c r="L119" s="2">
        <v>72.536726700372014</v>
      </c>
      <c r="M119" s="3">
        <v>14097.599999999999</v>
      </c>
      <c r="N119">
        <v>9</v>
      </c>
    </row>
    <row r="120" spans="2:14" x14ac:dyDescent="0.25">
      <c r="B120">
        <v>2</v>
      </c>
      <c r="D120" s="2">
        <f t="shared" ca="1" si="12"/>
        <v>69.364090777032388</v>
      </c>
      <c r="F120">
        <v>6</v>
      </c>
      <c r="G120">
        <f t="shared" ca="1" si="15"/>
        <v>1549</v>
      </c>
      <c r="H120" s="2">
        <f t="shared" ca="1" si="9"/>
        <v>11152.8</v>
      </c>
      <c r="I120">
        <f t="shared" ca="1" si="13"/>
        <v>0</v>
      </c>
      <c r="J120" t="s">
        <v>281</v>
      </c>
      <c r="K120">
        <v>3</v>
      </c>
      <c r="L120" s="2">
        <v>73.618695639593653</v>
      </c>
      <c r="M120" s="3">
        <v>11167.199999999999</v>
      </c>
      <c r="N120">
        <v>3</v>
      </c>
    </row>
    <row r="121" spans="2:14" x14ac:dyDescent="0.25">
      <c r="B121">
        <v>1</v>
      </c>
      <c r="D121" s="2">
        <f t="shared" ca="1" si="12"/>
        <v>90.288990869141884</v>
      </c>
      <c r="F121">
        <v>7</v>
      </c>
      <c r="G121">
        <f ca="1">RANDBETWEEN(1800,3000)</f>
        <v>2294</v>
      </c>
      <c r="H121" s="2">
        <f t="shared" ca="1" si="9"/>
        <v>19269.600000000002</v>
      </c>
      <c r="I121">
        <f t="shared" ca="1" si="13"/>
        <v>0</v>
      </c>
      <c r="J121" t="s">
        <v>182</v>
      </c>
      <c r="K121">
        <v>3</v>
      </c>
      <c r="L121" s="2">
        <v>88.74986238520529</v>
      </c>
      <c r="M121" s="3">
        <v>20941.2</v>
      </c>
      <c r="N121">
        <v>9</v>
      </c>
    </row>
    <row r="122" spans="2:14" x14ac:dyDescent="0.25">
      <c r="B122">
        <v>2</v>
      </c>
      <c r="D122" s="2">
        <f t="shared" ca="1" si="12"/>
        <v>91.496532473232293</v>
      </c>
      <c r="F122">
        <v>7</v>
      </c>
      <c r="G122">
        <f t="shared" ref="G122:G129" ca="1" si="16">RANDBETWEEN(1800,3000)</f>
        <v>2361</v>
      </c>
      <c r="H122" s="2">
        <f t="shared" ca="1" si="9"/>
        <v>19832.400000000001</v>
      </c>
      <c r="I122">
        <f t="shared" ca="1" si="13"/>
        <v>12</v>
      </c>
      <c r="J122" t="s">
        <v>186</v>
      </c>
      <c r="K122">
        <v>3</v>
      </c>
      <c r="L122" s="2">
        <v>94.96826700577887</v>
      </c>
      <c r="M122" s="3">
        <v>16942.8</v>
      </c>
      <c r="N122">
        <v>9</v>
      </c>
    </row>
    <row r="123" spans="2:14" x14ac:dyDescent="0.25">
      <c r="B123">
        <v>1</v>
      </c>
      <c r="D123" s="2">
        <f t="shared" ca="1" si="12"/>
        <v>68.933641908093861</v>
      </c>
      <c r="F123">
        <v>7</v>
      </c>
      <c r="G123">
        <f t="shared" ca="1" si="16"/>
        <v>2854</v>
      </c>
      <c r="H123" s="2">
        <f t="shared" ca="1" si="9"/>
        <v>23973.600000000002</v>
      </c>
      <c r="I123">
        <f t="shared" ca="1" si="13"/>
        <v>2</v>
      </c>
      <c r="J123" t="s">
        <v>251</v>
      </c>
      <c r="K123">
        <v>2</v>
      </c>
      <c r="L123" s="2">
        <v>61.696837202895018</v>
      </c>
      <c r="M123" s="3">
        <v>21579.600000000002</v>
      </c>
      <c r="N123">
        <v>8</v>
      </c>
    </row>
    <row r="124" spans="2:14" x14ac:dyDescent="0.25">
      <c r="B124">
        <v>4</v>
      </c>
      <c r="D124" s="2">
        <f t="shared" ca="1" si="12"/>
        <v>58.206874538483603</v>
      </c>
      <c r="F124">
        <v>7</v>
      </c>
      <c r="G124">
        <f t="shared" ca="1" si="16"/>
        <v>1951</v>
      </c>
      <c r="H124" s="2">
        <f t="shared" ca="1" si="9"/>
        <v>16388.400000000001</v>
      </c>
      <c r="I124">
        <f t="shared" ca="1" si="13"/>
        <v>2</v>
      </c>
      <c r="J124" t="s">
        <v>256</v>
      </c>
      <c r="K124">
        <v>2</v>
      </c>
      <c r="L124" s="2">
        <v>69.009547651954364</v>
      </c>
      <c r="M124" s="3">
        <v>20151.600000000002</v>
      </c>
      <c r="N124">
        <v>4</v>
      </c>
    </row>
    <row r="125" spans="2:14" x14ac:dyDescent="0.25">
      <c r="B125">
        <v>1</v>
      </c>
      <c r="D125" s="2">
        <f t="shared" ca="1" si="12"/>
        <v>61.128735436919271</v>
      </c>
      <c r="F125">
        <v>7</v>
      </c>
      <c r="G125">
        <f t="shared" ca="1" si="16"/>
        <v>2180</v>
      </c>
      <c r="H125" s="2">
        <f t="shared" ca="1" si="9"/>
        <v>18312</v>
      </c>
      <c r="I125">
        <f t="shared" ca="1" si="13"/>
        <v>2</v>
      </c>
      <c r="J125" t="s">
        <v>261</v>
      </c>
      <c r="K125">
        <v>2</v>
      </c>
      <c r="L125" s="2">
        <v>65.358341306106368</v>
      </c>
      <c r="M125" s="3">
        <v>20193.600000000002</v>
      </c>
      <c r="N125">
        <v>2</v>
      </c>
    </row>
    <row r="126" spans="2:14" x14ac:dyDescent="0.25">
      <c r="B126">
        <v>4</v>
      </c>
      <c r="D126" s="2">
        <f t="shared" ca="1" si="12"/>
        <v>59.73268436178838</v>
      </c>
      <c r="F126">
        <v>7</v>
      </c>
      <c r="G126">
        <f t="shared" ca="1" si="16"/>
        <v>2069</v>
      </c>
      <c r="H126" s="2">
        <f t="shared" ca="1" si="9"/>
        <v>17379.600000000002</v>
      </c>
      <c r="I126">
        <f t="shared" ca="1" si="13"/>
        <v>8</v>
      </c>
      <c r="J126" t="s">
        <v>266</v>
      </c>
      <c r="K126">
        <v>2</v>
      </c>
      <c r="L126" s="2">
        <v>64.768088076376571</v>
      </c>
      <c r="M126" s="3">
        <v>17581.2</v>
      </c>
      <c r="N126">
        <v>10</v>
      </c>
    </row>
    <row r="127" spans="2:14" x14ac:dyDescent="0.25">
      <c r="B127">
        <v>3</v>
      </c>
      <c r="D127" s="2">
        <f t="shared" ca="1" si="12"/>
        <v>59.656167729906052</v>
      </c>
      <c r="F127">
        <v>7</v>
      </c>
      <c r="G127">
        <f t="shared" ca="1" si="16"/>
        <v>2063</v>
      </c>
      <c r="H127" s="2">
        <f t="shared" ca="1" si="9"/>
        <v>17329.2</v>
      </c>
      <c r="I127">
        <f t="shared" ca="1" si="13"/>
        <v>8</v>
      </c>
      <c r="J127" t="s">
        <v>271</v>
      </c>
      <c r="K127">
        <v>2</v>
      </c>
      <c r="L127" s="2">
        <v>65.473378558109673</v>
      </c>
      <c r="M127" s="3">
        <v>20655.600000000002</v>
      </c>
      <c r="N127">
        <v>10</v>
      </c>
    </row>
    <row r="128" spans="2:14" x14ac:dyDescent="0.25">
      <c r="B128">
        <v>3</v>
      </c>
      <c r="D128" s="2">
        <f t="shared" ca="1" si="12"/>
        <v>59.528392322628726</v>
      </c>
      <c r="F128">
        <v>7</v>
      </c>
      <c r="G128">
        <f t="shared" ca="1" si="16"/>
        <v>2053</v>
      </c>
      <c r="H128" s="2">
        <f t="shared" ca="1" si="9"/>
        <v>17245.2</v>
      </c>
      <c r="I128">
        <f t="shared" ca="1" si="13"/>
        <v>6</v>
      </c>
      <c r="J128" t="s">
        <v>275</v>
      </c>
      <c r="K128">
        <v>2</v>
      </c>
      <c r="L128" s="2">
        <v>69.204308532448138</v>
      </c>
      <c r="M128" s="3">
        <v>17782.8</v>
      </c>
      <c r="N128">
        <v>4</v>
      </c>
    </row>
    <row r="129" spans="2:14" x14ac:dyDescent="0.25">
      <c r="B129">
        <v>2</v>
      </c>
      <c r="D129" s="2">
        <f t="shared" ca="1" si="12"/>
        <v>86.423321512009323</v>
      </c>
      <c r="F129">
        <v>7</v>
      </c>
      <c r="G129">
        <f t="shared" ca="1" si="16"/>
        <v>2086</v>
      </c>
      <c r="H129" s="2">
        <f t="shared" ca="1" si="9"/>
        <v>17522.400000000001</v>
      </c>
      <c r="I129">
        <f t="shared" ca="1" si="13"/>
        <v>9</v>
      </c>
      <c r="J129" t="s">
        <v>282</v>
      </c>
      <c r="K129">
        <v>3</v>
      </c>
      <c r="L129" s="2">
        <v>85.984251594859074</v>
      </c>
      <c r="M129" s="3">
        <v>20487.600000000002</v>
      </c>
      <c r="N129">
        <v>15</v>
      </c>
    </row>
  </sheetData>
  <sortState ref="A7:F129">
    <sortCondition ref="F7:F129"/>
  </sortState>
  <conditionalFormatting sqref="G7:H129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{EB4065C5-E2FE-405E-A48F-BB8A71B78B90}</x14:id>
        </ext>
      </extLst>
    </cfRule>
  </conditionalFormatting>
  <conditionalFormatting sqref="K7:N129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{8863E79F-31BE-482A-9B15-E95014B27D88}</x14:id>
        </ext>
      </extLst>
    </cfRule>
  </conditionalFormatting>
  <conditionalFormatting sqref="K7:K1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4065C5-E2FE-405E-A48F-BB8A71B78B9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G7:H129</xm:sqref>
        </x14:conditionalFormatting>
        <x14:conditionalFormatting xmlns:xm="http://schemas.microsoft.com/office/excel/2006/main">
          <x14:cfRule type="dataBar" id="{8863E79F-31BE-482A-9B15-E95014B27D8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K7:N129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Kouq</dc:creator>
  <cp:lastModifiedBy>Kouq</cp:lastModifiedBy>
  <dcterms:created xsi:type="dcterms:W3CDTF">2017-02-06T19:47:14Z</dcterms:created>
  <dcterms:modified xsi:type="dcterms:W3CDTF">2017-02-11T19:57:24Z</dcterms:modified>
</cp:coreProperties>
</file>